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5\"/>
    </mc:Choice>
  </mc:AlternateContent>
  <xr:revisionPtr revIDLastSave="0" documentId="13_ncr:1_{F3BACDFC-5D27-4446-A962-801D508DF8E1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laufendes Budgetjahr " sheetId="1" r:id="rId1"/>
    <sheet name="nächstes Jahr" sheetId="2" r:id="rId2"/>
    <sheet name="Fehler" sheetId="3" r:id="rId3"/>
    <sheet name="Formeldarstellung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" i="4" l="1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I5" i="3" s="1"/>
  <c r="E7" i="3"/>
  <c r="E6" i="3"/>
  <c r="E5" i="3"/>
  <c r="E4" i="3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I5" i="2"/>
  <c r="E5" i="2"/>
  <c r="E4" i="2"/>
  <c r="I5" i="1"/>
</calcChain>
</file>

<file path=xl/sharedStrings.xml><?xml version="1.0" encoding="utf-8"?>
<sst xmlns="http://schemas.openxmlformats.org/spreadsheetml/2006/main" count="343" uniqueCount="62">
  <si>
    <t>Listenbereich</t>
  </si>
  <si>
    <t>Pers.Nr</t>
  </si>
  <si>
    <t>Name</t>
  </si>
  <si>
    <t>Vorname</t>
  </si>
  <si>
    <t>Abt</t>
  </si>
  <si>
    <t>Gehalt</t>
  </si>
  <si>
    <t>Geburtsdatum</t>
  </si>
  <si>
    <t>Abteilung</t>
  </si>
  <si>
    <t>AV</t>
  </si>
  <si>
    <t>Kulic</t>
  </si>
  <si>
    <t>Werner</t>
  </si>
  <si>
    <t>RW</t>
  </si>
  <si>
    <t>Stieglmeier</t>
  </si>
  <si>
    <t>Franz</t>
  </si>
  <si>
    <t>VK</t>
  </si>
  <si>
    <t>Summe lfd Jahr</t>
  </si>
  <si>
    <t>De Jong</t>
  </si>
  <si>
    <t>Frank</t>
  </si>
  <si>
    <t>Reithofer</t>
  </si>
  <si>
    <t>Gregor</t>
  </si>
  <si>
    <t>Stiller</t>
  </si>
  <si>
    <t>Gerd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</si>
  <si>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</si>
  <si>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</si>
  <si>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</si>
  <si>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</si>
  <si>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</si>
  <si>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</si>
  <si>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</si>
  <si>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</si>
  <si>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</si>
  <si>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</si>
  <si>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</si>
  <si>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</si>
  <si>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</si>
  <si>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</si>
  <si>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</si>
  <si>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</si>
  <si>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</si>
  <si>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</si>
  <si>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</si>
  <si>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</si>
  <si>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</si>
  <si>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</si>
  <si>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</si>
  <si>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</si>
  <si>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</si>
  <si>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</si>
  <si>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</si>
  <si>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</si>
  <si>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</si>
  <si>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</si>
  <si>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</si>
  <si>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</si>
  <si>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</si>
  <si>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</si>
  <si>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</si>
  <si>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</si>
  <si>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</si>
  <si>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</si>
  <si>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 xml:space="preserve">Steigerung gegenüber Vorjahr </t>
  </si>
  <si>
    <t>fünf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</si>
</sst>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4" fillId="2" borderId="0" xfId="0" applyFont="1" applyFill="1" applyAlignment="1">
      <alignment horizontal="center"/>
    </xf>
    <xf numFmtId="0" fontId="4" fillId="2" borderId="0" xfId="0" applyFont="1" applyFill="1"/>
    <xf numFmtId="164" fontId="4" fillId="2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3" fillId="0" borderId="0" xfId="1" applyFont="1"/>
    <xf numFmtId="14" fontId="0" fillId="0" borderId="0" xfId="0" applyNumberFormat="1" applyAlignment="1">
      <alignment horizontal="center" vertical="center"/>
    </xf>
    <xf numFmtId="164" fontId="0" fillId="0" borderId="0" xfId="0" applyNumberFormat="1"/>
    <xf numFmtId="14" fontId="0" fillId="0" borderId="0" xfId="0" applyNumberFormat="1" applyAlignment="1">
      <alignment horizontal="center"/>
    </xf>
    <xf numFmtId="0" fontId="0" fillId="0" borderId="1" xfId="0" applyBorder="1"/>
    <xf numFmtId="0" fontId="0" fillId="0" borderId="2" xfId="0" applyBorder="1"/>
    <xf numFmtId="0" fontId="3" fillId="0" borderId="2" xfId="0" applyFont="1" applyBorder="1" applyAlignment="1">
      <alignment horizontal="right"/>
    </xf>
    <xf numFmtId="9" fontId="3" fillId="0" borderId="3" xfId="0" applyNumberFormat="1" applyFont="1" applyBorder="1" applyAlignment="1">
      <alignment horizontal="center"/>
    </xf>
    <xf numFmtId="0" fontId="2" fillId="2" borderId="0" xfId="0" applyFont="1" applyFill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workbookViewId="0">
      <selection sqref="A1:B1"/>
    </sheetView>
  </sheetViews>
  <sheetFormatPr baseColWidth="10" defaultColWidth="11.42578125" defaultRowHeight="15" x14ac:dyDescent="0.25"/>
  <cols>
    <col min="1" max="1" width="8.42578125" customWidth="1"/>
    <col min="4" max="4" width="8.28515625" customWidth="1"/>
    <col min="5" max="5" width="11.85546875" bestFit="1" customWidth="1"/>
    <col min="6" max="6" width="14.42578125" customWidth="1"/>
    <col min="7" max="7" width="5.140625" customWidth="1"/>
    <col min="8" max="8" width="14.28515625" customWidth="1"/>
  </cols>
  <sheetData>
    <row r="1" spans="1:9" x14ac:dyDescent="0.25">
      <c r="A1" s="16" t="s">
        <v>0</v>
      </c>
      <c r="B1" s="16"/>
      <c r="C1" s="1"/>
      <c r="D1" s="1"/>
      <c r="E1" s="1"/>
    </row>
    <row r="2" spans="1:9" x14ac:dyDescent="0.25">
      <c r="B2" s="1"/>
      <c r="C2" s="1"/>
      <c r="D2" s="1"/>
      <c r="E2" s="1"/>
    </row>
    <row r="3" spans="1:9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3" t="s">
        <v>6</v>
      </c>
      <c r="H3" s="2" t="s">
        <v>7</v>
      </c>
      <c r="I3" s="2" t="s">
        <v>8</v>
      </c>
    </row>
    <row r="4" spans="1:9" x14ac:dyDescent="0.25">
      <c r="A4" s="5">
        <v>611</v>
      </c>
      <c r="B4" s="6" t="s">
        <v>9</v>
      </c>
      <c r="C4" s="6" t="s">
        <v>10</v>
      </c>
      <c r="D4" s="7" t="s">
        <v>11</v>
      </c>
      <c r="E4" s="8">
        <v>2675</v>
      </c>
      <c r="F4" s="9">
        <v>18007</v>
      </c>
    </row>
    <row r="5" spans="1:9" x14ac:dyDescent="0.25">
      <c r="A5" s="5">
        <v>215</v>
      </c>
      <c r="B5" s="6" t="s">
        <v>12</v>
      </c>
      <c r="C5" s="6" t="s">
        <v>13</v>
      </c>
      <c r="D5" s="7" t="s">
        <v>14</v>
      </c>
      <c r="E5" s="8">
        <v>2852</v>
      </c>
      <c r="F5" s="9">
        <v>28167</v>
      </c>
      <c r="H5" s="2" t="s">
        <v>15</v>
      </c>
      <c r="I5" s="10">
        <f>E8+E9</f>
        <v>4998</v>
      </c>
    </row>
    <row r="6" spans="1:9" x14ac:dyDescent="0.25">
      <c r="A6" s="5">
        <v>387</v>
      </c>
      <c r="B6" s="6" t="s">
        <v>16</v>
      </c>
      <c r="C6" s="6" t="s">
        <v>17</v>
      </c>
      <c r="D6" s="7" t="s">
        <v>14</v>
      </c>
      <c r="E6" s="8">
        <v>1911</v>
      </c>
      <c r="F6" s="9">
        <v>17169</v>
      </c>
    </row>
    <row r="7" spans="1:9" x14ac:dyDescent="0.25">
      <c r="A7" s="5">
        <v>420</v>
      </c>
      <c r="B7" s="6" t="s">
        <v>18</v>
      </c>
      <c r="C7" s="6" t="s">
        <v>19</v>
      </c>
      <c r="D7" s="7" t="s">
        <v>11</v>
      </c>
      <c r="E7" s="8">
        <v>2846</v>
      </c>
      <c r="F7" s="9">
        <v>28589</v>
      </c>
    </row>
    <row r="8" spans="1:9" x14ac:dyDescent="0.25">
      <c r="A8" s="5">
        <v>110</v>
      </c>
      <c r="B8" s="6" t="s">
        <v>20</v>
      </c>
      <c r="C8" s="1" t="s">
        <v>21</v>
      </c>
      <c r="D8" s="7" t="s">
        <v>8</v>
      </c>
      <c r="E8" s="8">
        <v>2499</v>
      </c>
      <c r="F8" s="9">
        <v>19749</v>
      </c>
    </row>
    <row r="9" spans="1:9" x14ac:dyDescent="0.25">
      <c r="A9" s="5">
        <v>348</v>
      </c>
      <c r="B9" s="6" t="s">
        <v>22</v>
      </c>
      <c r="C9" s="6" t="s">
        <v>23</v>
      </c>
      <c r="D9" s="7" t="s">
        <v>8</v>
      </c>
      <c r="E9" s="8">
        <v>2499</v>
      </c>
      <c r="F9" s="9">
        <v>18292</v>
      </c>
    </row>
    <row r="10" spans="1:9" x14ac:dyDescent="0.25">
      <c r="A10" s="5">
        <v>602</v>
      </c>
      <c r="B10" s="6" t="s">
        <v>24</v>
      </c>
      <c r="C10" s="6" t="s">
        <v>25</v>
      </c>
      <c r="D10" s="7" t="s">
        <v>26</v>
      </c>
      <c r="E10" s="8">
        <v>3410</v>
      </c>
      <c r="F10" s="9">
        <v>21918</v>
      </c>
    </row>
    <row r="11" spans="1:9" x14ac:dyDescent="0.25">
      <c r="A11" s="5">
        <v>341</v>
      </c>
      <c r="B11" s="6" t="s">
        <v>27</v>
      </c>
      <c r="C11" s="6" t="s">
        <v>28</v>
      </c>
      <c r="D11" s="7" t="s">
        <v>26</v>
      </c>
      <c r="E11" s="8">
        <v>2411</v>
      </c>
      <c r="F11" s="9">
        <v>19388</v>
      </c>
    </row>
    <row r="12" spans="1:9" x14ac:dyDescent="0.25">
      <c r="A12" s="5">
        <v>248</v>
      </c>
      <c r="B12" s="6" t="s">
        <v>29</v>
      </c>
      <c r="C12" s="6" t="s">
        <v>25</v>
      </c>
      <c r="D12" s="7" t="s">
        <v>30</v>
      </c>
      <c r="E12" s="8">
        <v>1999</v>
      </c>
      <c r="F12" s="9">
        <v>29309</v>
      </c>
    </row>
    <row r="13" spans="1:9" x14ac:dyDescent="0.25">
      <c r="A13" s="5">
        <v>542</v>
      </c>
      <c r="B13" s="6" t="s">
        <v>31</v>
      </c>
      <c r="C13" s="6" t="s">
        <v>32</v>
      </c>
      <c r="D13" s="7" t="s">
        <v>33</v>
      </c>
      <c r="E13" s="8">
        <v>2146</v>
      </c>
      <c r="F13" s="9">
        <v>25177</v>
      </c>
    </row>
    <row r="14" spans="1:9" x14ac:dyDescent="0.25">
      <c r="A14" s="5">
        <v>568</v>
      </c>
      <c r="B14" s="6" t="s">
        <v>34</v>
      </c>
      <c r="C14" s="6" t="s">
        <v>35</v>
      </c>
      <c r="D14" s="7" t="s">
        <v>33</v>
      </c>
      <c r="E14" s="8">
        <v>2058</v>
      </c>
      <c r="F14" s="9">
        <v>22449</v>
      </c>
    </row>
    <row r="15" spans="1:9" x14ac:dyDescent="0.25">
      <c r="A15" s="5">
        <v>438</v>
      </c>
      <c r="B15" s="6" t="s">
        <v>36</v>
      </c>
      <c r="C15" s="6" t="s">
        <v>37</v>
      </c>
      <c r="D15" s="7" t="s">
        <v>11</v>
      </c>
      <c r="E15" s="8">
        <v>3646</v>
      </c>
      <c r="F15" s="9">
        <v>26488</v>
      </c>
    </row>
    <row r="16" spans="1:9" x14ac:dyDescent="0.25">
      <c r="A16" s="5">
        <v>600</v>
      </c>
      <c r="B16" s="6" t="s">
        <v>38</v>
      </c>
      <c r="C16" s="6" t="s">
        <v>39</v>
      </c>
      <c r="D16" s="7" t="s">
        <v>33</v>
      </c>
      <c r="E16" s="8">
        <v>2093</v>
      </c>
      <c r="F16" s="9">
        <v>24987</v>
      </c>
    </row>
    <row r="17" spans="1:6" x14ac:dyDescent="0.25">
      <c r="A17" s="5">
        <v>612</v>
      </c>
      <c r="B17" s="6" t="s">
        <v>40</v>
      </c>
      <c r="C17" s="6" t="s">
        <v>10</v>
      </c>
      <c r="D17" s="7" t="s">
        <v>14</v>
      </c>
      <c r="E17" s="8">
        <v>1646</v>
      </c>
      <c r="F17" s="9">
        <v>21493</v>
      </c>
    </row>
    <row r="18" spans="1:6" x14ac:dyDescent="0.25">
      <c r="A18" s="5">
        <v>298</v>
      </c>
      <c r="B18" s="6" t="s">
        <v>41</v>
      </c>
      <c r="C18" s="6" t="s">
        <v>13</v>
      </c>
      <c r="D18" s="7" t="s">
        <v>14</v>
      </c>
      <c r="E18" s="8">
        <v>2234</v>
      </c>
      <c r="F18" s="11">
        <v>23798</v>
      </c>
    </row>
    <row r="19" spans="1:6" x14ac:dyDescent="0.25">
      <c r="A19" s="5">
        <v>608</v>
      </c>
      <c r="B19" s="6" t="s">
        <v>42</v>
      </c>
      <c r="C19" s="6" t="s">
        <v>43</v>
      </c>
      <c r="D19" s="7" t="s">
        <v>26</v>
      </c>
      <c r="E19" s="8">
        <v>1588</v>
      </c>
      <c r="F19" s="11">
        <v>31850</v>
      </c>
    </row>
    <row r="20" spans="1:6" x14ac:dyDescent="0.25">
      <c r="A20" s="5">
        <v>422</v>
      </c>
      <c r="B20" s="6" t="s">
        <v>44</v>
      </c>
      <c r="C20" s="6" t="s">
        <v>45</v>
      </c>
      <c r="D20" s="7" t="s">
        <v>26</v>
      </c>
      <c r="E20" s="8">
        <v>2293</v>
      </c>
      <c r="F20" s="11">
        <v>22884</v>
      </c>
    </row>
    <row r="21" spans="1:6" x14ac:dyDescent="0.25">
      <c r="A21" s="5">
        <v>560</v>
      </c>
      <c r="B21" s="6" t="s">
        <v>46</v>
      </c>
      <c r="C21" s="6" t="s">
        <v>45</v>
      </c>
      <c r="D21" s="7" t="s">
        <v>30</v>
      </c>
      <c r="E21" s="8">
        <v>1882</v>
      </c>
      <c r="F21" s="11">
        <v>26819</v>
      </c>
    </row>
    <row r="22" spans="1:6" x14ac:dyDescent="0.25">
      <c r="A22" s="5">
        <v>561</v>
      </c>
      <c r="B22" s="6" t="s">
        <v>47</v>
      </c>
      <c r="C22" s="6" t="s">
        <v>48</v>
      </c>
      <c r="D22" s="7" t="s">
        <v>30</v>
      </c>
      <c r="E22" s="8">
        <v>1882</v>
      </c>
      <c r="F22" s="11">
        <v>31547</v>
      </c>
    </row>
    <row r="23" spans="1:6" x14ac:dyDescent="0.25">
      <c r="A23" s="5">
        <v>244</v>
      </c>
      <c r="B23" s="6" t="s">
        <v>49</v>
      </c>
      <c r="C23" s="6" t="s">
        <v>50</v>
      </c>
      <c r="D23" s="7" t="s">
        <v>26</v>
      </c>
      <c r="E23" s="8">
        <v>3428</v>
      </c>
      <c r="F23" s="11">
        <v>21388</v>
      </c>
    </row>
    <row r="24" spans="1:6" x14ac:dyDescent="0.25">
      <c r="A24" s="5">
        <v>317</v>
      </c>
      <c r="B24" s="6" t="s">
        <v>49</v>
      </c>
      <c r="C24" s="6" t="s">
        <v>51</v>
      </c>
      <c r="D24" s="7" t="s">
        <v>11</v>
      </c>
      <c r="E24" s="8">
        <v>2893</v>
      </c>
      <c r="F24" s="11">
        <v>20112</v>
      </c>
    </row>
    <row r="25" spans="1:6" x14ac:dyDescent="0.25">
      <c r="A25" s="5">
        <v>490</v>
      </c>
      <c r="B25" s="6" t="s">
        <v>52</v>
      </c>
      <c r="C25" s="6" t="s">
        <v>53</v>
      </c>
      <c r="D25" s="7" t="s">
        <v>11</v>
      </c>
      <c r="E25" s="8">
        <v>2605</v>
      </c>
      <c r="F25" s="11">
        <v>22535</v>
      </c>
    </row>
    <row r="26" spans="1:6" x14ac:dyDescent="0.25">
      <c r="A26" s="5">
        <v>567</v>
      </c>
      <c r="B26" s="6" t="s">
        <v>54</v>
      </c>
      <c r="C26" s="6" t="s">
        <v>55</v>
      </c>
      <c r="D26" s="7" t="s">
        <v>14</v>
      </c>
      <c r="E26" s="8">
        <v>2246</v>
      </c>
      <c r="F26" s="11">
        <v>25922</v>
      </c>
    </row>
    <row r="27" spans="1:6" x14ac:dyDescent="0.25">
      <c r="A27" s="5">
        <v>466</v>
      </c>
      <c r="B27" s="6" t="s">
        <v>56</v>
      </c>
      <c r="C27" s="6" t="s">
        <v>57</v>
      </c>
      <c r="D27" s="7" t="s">
        <v>14</v>
      </c>
      <c r="E27" s="8">
        <v>2323</v>
      </c>
      <c r="F27" s="11">
        <v>25292</v>
      </c>
    </row>
    <row r="28" spans="1:6" x14ac:dyDescent="0.25">
      <c r="A28" s="5">
        <v>604</v>
      </c>
      <c r="B28" s="6" t="s">
        <v>58</v>
      </c>
      <c r="C28" s="6" t="s">
        <v>59</v>
      </c>
      <c r="D28" s="7" t="s">
        <v>30</v>
      </c>
      <c r="E28" s="8">
        <v>1882</v>
      </c>
      <c r="F28" s="11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8"/>
  <sheetViews>
    <sheetView workbookViewId="0">
      <selection sqref="A1:B1"/>
    </sheetView>
  </sheetViews>
  <sheetFormatPr baseColWidth="10" defaultColWidth="11.42578125" defaultRowHeight="15" x14ac:dyDescent="0.25"/>
  <cols>
    <col min="1" max="1" width="8.42578125" customWidth="1"/>
    <col min="4" max="4" width="8.28515625" customWidth="1"/>
    <col min="5" max="5" width="11.85546875" bestFit="1" customWidth="1"/>
    <col min="6" max="6" width="14.42578125" customWidth="1"/>
    <col min="7" max="7" width="5.140625" customWidth="1"/>
    <col min="8" max="8" width="14.28515625" customWidth="1"/>
  </cols>
  <sheetData>
    <row r="1" spans="1:9" ht="15.75" thickBot="1" x14ac:dyDescent="0.3">
      <c r="A1" s="16" t="s">
        <v>0</v>
      </c>
      <c r="B1" s="16"/>
      <c r="C1" s="1"/>
      <c r="D1" s="1"/>
      <c r="E1" s="1"/>
    </row>
    <row r="2" spans="1:9" ht="15.75" thickBot="1" x14ac:dyDescent="0.3">
      <c r="B2" s="12"/>
      <c r="C2" s="13"/>
      <c r="D2" s="14" t="s">
        <v>60</v>
      </c>
      <c r="E2" s="15">
        <v>0.05</v>
      </c>
    </row>
    <row r="3" spans="1:9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3" t="s">
        <v>6</v>
      </c>
      <c r="H3" s="2" t="s">
        <v>7</v>
      </c>
      <c r="I3" s="2" t="s">
        <v>8</v>
      </c>
    </row>
    <row r="4" spans="1:9" x14ac:dyDescent="0.25">
      <c r="A4" s="5">
        <v>611</v>
      </c>
      <c r="B4" s="6" t="s">
        <v>9</v>
      </c>
      <c r="C4" s="6" t="s">
        <v>10</v>
      </c>
      <c r="D4" s="7" t="s">
        <v>11</v>
      </c>
      <c r="E4" s="8">
        <f>'laufendes Budgetjahr '!E4*(1+'nächstes Jahr'!$E$2)</f>
        <v>2808.75</v>
      </c>
      <c r="F4" s="9">
        <v>18007</v>
      </c>
    </row>
    <row r="5" spans="1:9" x14ac:dyDescent="0.25">
      <c r="A5" s="5">
        <v>215</v>
      </c>
      <c r="B5" s="6" t="s">
        <v>12</v>
      </c>
      <c r="C5" s="6" t="s">
        <v>13</v>
      </c>
      <c r="D5" s="7" t="s">
        <v>14</v>
      </c>
      <c r="E5" s="8">
        <f>'laufendes Budgetjahr '!E5*(1+'nächstes Jahr'!$E$2)</f>
        <v>2994.6</v>
      </c>
      <c r="F5" s="9">
        <v>28167</v>
      </c>
      <c r="H5" s="2" t="s">
        <v>15</v>
      </c>
      <c r="I5" s="10">
        <f>E8+E9</f>
        <v>5247.9000000000005</v>
      </c>
    </row>
    <row r="6" spans="1:9" x14ac:dyDescent="0.25">
      <c r="A6" s="5">
        <v>387</v>
      </c>
      <c r="B6" s="6" t="s">
        <v>16</v>
      </c>
      <c r="C6" s="6" t="s">
        <v>17</v>
      </c>
      <c r="D6" s="7" t="s">
        <v>14</v>
      </c>
      <c r="E6" s="8">
        <f>'laufendes Budgetjahr '!E6*(1+'nächstes Jahr'!$E$2)</f>
        <v>2006.5500000000002</v>
      </c>
      <c r="F6" s="9">
        <v>17169</v>
      </c>
    </row>
    <row r="7" spans="1:9" x14ac:dyDescent="0.25">
      <c r="A7" s="5">
        <v>420</v>
      </c>
      <c r="B7" s="6" t="s">
        <v>18</v>
      </c>
      <c r="C7" s="6" t="s">
        <v>19</v>
      </c>
      <c r="D7" s="7" t="s">
        <v>11</v>
      </c>
      <c r="E7" s="8">
        <f>'laufendes Budgetjahr '!E7*(1+'nächstes Jahr'!$E$2)</f>
        <v>2988.3</v>
      </c>
      <c r="F7" s="9">
        <v>28589</v>
      </c>
    </row>
    <row r="8" spans="1:9" x14ac:dyDescent="0.25">
      <c r="A8" s="5">
        <v>110</v>
      </c>
      <c r="B8" s="6" t="s">
        <v>20</v>
      </c>
      <c r="C8" s="1" t="s">
        <v>21</v>
      </c>
      <c r="D8" s="7" t="s">
        <v>8</v>
      </c>
      <c r="E8" s="8">
        <f>'laufendes Budgetjahr '!E8*(1+'nächstes Jahr'!$E$2)</f>
        <v>2623.9500000000003</v>
      </c>
      <c r="F8" s="9">
        <v>19749</v>
      </c>
    </row>
    <row r="9" spans="1:9" x14ac:dyDescent="0.25">
      <c r="A9" s="5">
        <v>348</v>
      </c>
      <c r="B9" s="6" t="s">
        <v>22</v>
      </c>
      <c r="C9" s="6" t="s">
        <v>23</v>
      </c>
      <c r="D9" s="7" t="s">
        <v>8</v>
      </c>
      <c r="E9" s="8">
        <f>'laufendes Budgetjahr '!E9*(1+'nächstes Jahr'!$E$2)</f>
        <v>2623.9500000000003</v>
      </c>
      <c r="F9" s="9">
        <v>18292</v>
      </c>
    </row>
    <row r="10" spans="1:9" x14ac:dyDescent="0.25">
      <c r="A10" s="5">
        <v>602</v>
      </c>
      <c r="B10" s="6" t="s">
        <v>24</v>
      </c>
      <c r="C10" s="6" t="s">
        <v>25</v>
      </c>
      <c r="D10" s="7" t="s">
        <v>26</v>
      </c>
      <c r="E10" s="8">
        <f>'laufendes Budgetjahr '!E10*(1+'nächstes Jahr'!$E$2)</f>
        <v>3580.5</v>
      </c>
      <c r="F10" s="9">
        <v>21918</v>
      </c>
    </row>
    <row r="11" spans="1:9" x14ac:dyDescent="0.25">
      <c r="A11" s="5">
        <v>341</v>
      </c>
      <c r="B11" s="6" t="s">
        <v>27</v>
      </c>
      <c r="C11" s="6" t="s">
        <v>28</v>
      </c>
      <c r="D11" s="7" t="s">
        <v>26</v>
      </c>
      <c r="E11" s="8">
        <f>'laufendes Budgetjahr '!E11*(1+'nächstes Jahr'!$E$2)</f>
        <v>2531.5500000000002</v>
      </c>
      <c r="F11" s="9">
        <v>19388</v>
      </c>
    </row>
    <row r="12" spans="1:9" x14ac:dyDescent="0.25">
      <c r="A12" s="5">
        <v>248</v>
      </c>
      <c r="B12" s="6" t="s">
        <v>29</v>
      </c>
      <c r="C12" s="6" t="s">
        <v>25</v>
      </c>
      <c r="D12" s="7" t="s">
        <v>30</v>
      </c>
      <c r="E12" s="8">
        <f>'laufendes Budgetjahr '!E12*(1+'nächstes Jahr'!$E$2)</f>
        <v>2098.9500000000003</v>
      </c>
      <c r="F12" s="9">
        <v>29309</v>
      </c>
    </row>
    <row r="13" spans="1:9" x14ac:dyDescent="0.25">
      <c r="A13" s="5">
        <v>542</v>
      </c>
      <c r="B13" s="6" t="s">
        <v>31</v>
      </c>
      <c r="C13" s="6" t="s">
        <v>32</v>
      </c>
      <c r="D13" s="7" t="s">
        <v>33</v>
      </c>
      <c r="E13" s="8">
        <f>'laufendes Budgetjahr '!E13*(1+'nächstes Jahr'!$E$2)</f>
        <v>2253.3000000000002</v>
      </c>
      <c r="F13" s="9">
        <v>25177</v>
      </c>
    </row>
    <row r="14" spans="1:9" x14ac:dyDescent="0.25">
      <c r="A14" s="5">
        <v>568</v>
      </c>
      <c r="B14" s="6" t="s">
        <v>34</v>
      </c>
      <c r="C14" s="6" t="s">
        <v>35</v>
      </c>
      <c r="D14" s="7" t="s">
        <v>33</v>
      </c>
      <c r="E14" s="8">
        <f>'laufendes Budgetjahr '!E14*(1+'nächstes Jahr'!$E$2)</f>
        <v>2160.9</v>
      </c>
      <c r="F14" s="9">
        <v>22449</v>
      </c>
    </row>
    <row r="15" spans="1:9" x14ac:dyDescent="0.25">
      <c r="A15" s="5">
        <v>438</v>
      </c>
      <c r="B15" s="6" t="s">
        <v>36</v>
      </c>
      <c r="C15" s="6" t="s">
        <v>37</v>
      </c>
      <c r="D15" s="7" t="s">
        <v>11</v>
      </c>
      <c r="E15" s="8">
        <f>'laufendes Budgetjahr '!E15*(1+'nächstes Jahr'!$E$2)</f>
        <v>3828.3</v>
      </c>
      <c r="F15" s="9">
        <v>26488</v>
      </c>
    </row>
    <row r="16" spans="1:9" x14ac:dyDescent="0.25">
      <c r="A16" s="5">
        <v>600</v>
      </c>
      <c r="B16" s="6" t="s">
        <v>38</v>
      </c>
      <c r="C16" s="6" t="s">
        <v>39</v>
      </c>
      <c r="D16" s="7" t="s">
        <v>33</v>
      </c>
      <c r="E16" s="8">
        <f>'laufendes Budgetjahr '!E16*(1+'nächstes Jahr'!$E$2)</f>
        <v>2197.65</v>
      </c>
      <c r="F16" s="9">
        <v>24987</v>
      </c>
    </row>
    <row r="17" spans="1:6" x14ac:dyDescent="0.25">
      <c r="A17" s="5">
        <v>612</v>
      </c>
      <c r="B17" s="6" t="s">
        <v>40</v>
      </c>
      <c r="C17" s="6" t="s">
        <v>10</v>
      </c>
      <c r="D17" s="7" t="s">
        <v>14</v>
      </c>
      <c r="E17" s="8">
        <f>'laufendes Budgetjahr '!E17*(1+'nächstes Jahr'!$E$2)</f>
        <v>1728.3000000000002</v>
      </c>
      <c r="F17" s="9">
        <v>21493</v>
      </c>
    </row>
    <row r="18" spans="1:6" x14ac:dyDescent="0.25">
      <c r="A18" s="5">
        <v>298</v>
      </c>
      <c r="B18" s="6" t="s">
        <v>41</v>
      </c>
      <c r="C18" s="6" t="s">
        <v>13</v>
      </c>
      <c r="D18" s="7" t="s">
        <v>14</v>
      </c>
      <c r="E18" s="8">
        <f>'laufendes Budgetjahr '!E18*(1+'nächstes Jahr'!$E$2)</f>
        <v>2345.7000000000003</v>
      </c>
      <c r="F18" s="11">
        <v>23798</v>
      </c>
    </row>
    <row r="19" spans="1:6" x14ac:dyDescent="0.25">
      <c r="A19" s="5">
        <v>608</v>
      </c>
      <c r="B19" s="6" t="s">
        <v>42</v>
      </c>
      <c r="C19" s="6" t="s">
        <v>43</v>
      </c>
      <c r="D19" s="7" t="s">
        <v>26</v>
      </c>
      <c r="E19" s="8">
        <f>'laufendes Budgetjahr '!E19*(1+'nächstes Jahr'!$E$2)</f>
        <v>1667.4</v>
      </c>
      <c r="F19" s="11">
        <v>31850</v>
      </c>
    </row>
    <row r="20" spans="1:6" x14ac:dyDescent="0.25">
      <c r="A20" s="5">
        <v>422</v>
      </c>
      <c r="B20" s="6" t="s">
        <v>44</v>
      </c>
      <c r="C20" s="6" t="s">
        <v>45</v>
      </c>
      <c r="D20" s="7" t="s">
        <v>26</v>
      </c>
      <c r="E20" s="8">
        <f>'laufendes Budgetjahr '!E20*(1+'nächstes Jahr'!$E$2)</f>
        <v>2407.65</v>
      </c>
      <c r="F20" s="11">
        <v>22884</v>
      </c>
    </row>
    <row r="21" spans="1:6" x14ac:dyDescent="0.25">
      <c r="A21" s="5">
        <v>560</v>
      </c>
      <c r="B21" s="6" t="s">
        <v>46</v>
      </c>
      <c r="C21" s="6" t="s">
        <v>45</v>
      </c>
      <c r="D21" s="7" t="s">
        <v>30</v>
      </c>
      <c r="E21" s="8">
        <f>'laufendes Budgetjahr '!E21*(1+'nächstes Jahr'!$E$2)</f>
        <v>1976.1000000000001</v>
      </c>
      <c r="F21" s="11">
        <v>26819</v>
      </c>
    </row>
    <row r="22" spans="1:6" x14ac:dyDescent="0.25">
      <c r="A22" s="5">
        <v>561</v>
      </c>
      <c r="B22" s="6" t="s">
        <v>47</v>
      </c>
      <c r="C22" s="6" t="s">
        <v>48</v>
      </c>
      <c r="D22" s="7" t="s">
        <v>30</v>
      </c>
      <c r="E22" s="8">
        <f>'laufendes Budgetjahr '!E22*(1+'nächstes Jahr'!$E$2)</f>
        <v>1976.1000000000001</v>
      </c>
      <c r="F22" s="11">
        <v>31547</v>
      </c>
    </row>
    <row r="23" spans="1:6" x14ac:dyDescent="0.25">
      <c r="A23" s="5">
        <v>244</v>
      </c>
      <c r="B23" s="6" t="s">
        <v>49</v>
      </c>
      <c r="C23" s="6" t="s">
        <v>50</v>
      </c>
      <c r="D23" s="7" t="s">
        <v>26</v>
      </c>
      <c r="E23" s="8">
        <f>'laufendes Budgetjahr '!E23*(1+'nächstes Jahr'!$E$2)</f>
        <v>3599.4</v>
      </c>
      <c r="F23" s="11">
        <v>21388</v>
      </c>
    </row>
    <row r="24" spans="1:6" x14ac:dyDescent="0.25">
      <c r="A24" s="5">
        <v>317</v>
      </c>
      <c r="B24" s="6" t="s">
        <v>49</v>
      </c>
      <c r="C24" s="6" t="s">
        <v>51</v>
      </c>
      <c r="D24" s="7" t="s">
        <v>11</v>
      </c>
      <c r="E24" s="8">
        <f>'laufendes Budgetjahr '!E24*(1+'nächstes Jahr'!$E$2)</f>
        <v>3037.65</v>
      </c>
      <c r="F24" s="11">
        <v>20112</v>
      </c>
    </row>
    <row r="25" spans="1:6" x14ac:dyDescent="0.25">
      <c r="A25" s="5">
        <v>490</v>
      </c>
      <c r="B25" s="6" t="s">
        <v>52</v>
      </c>
      <c r="C25" s="6" t="s">
        <v>53</v>
      </c>
      <c r="D25" s="7" t="s">
        <v>11</v>
      </c>
      <c r="E25" s="8">
        <f>'laufendes Budgetjahr '!E25*(1+'nächstes Jahr'!$E$2)</f>
        <v>2735.25</v>
      </c>
      <c r="F25" s="11">
        <v>22535</v>
      </c>
    </row>
    <row r="26" spans="1:6" x14ac:dyDescent="0.25">
      <c r="A26" s="5">
        <v>567</v>
      </c>
      <c r="B26" s="6" t="s">
        <v>54</v>
      </c>
      <c r="C26" s="6" t="s">
        <v>55</v>
      </c>
      <c r="D26" s="7" t="s">
        <v>14</v>
      </c>
      <c r="E26" s="8">
        <f>'laufendes Budgetjahr '!E26*(1+'nächstes Jahr'!$E$2)</f>
        <v>2358.3000000000002</v>
      </c>
      <c r="F26" s="11">
        <v>25922</v>
      </c>
    </row>
    <row r="27" spans="1:6" x14ac:dyDescent="0.25">
      <c r="A27" s="5">
        <v>466</v>
      </c>
      <c r="B27" s="6" t="s">
        <v>56</v>
      </c>
      <c r="C27" s="6" t="s">
        <v>57</v>
      </c>
      <c r="D27" s="7" t="s">
        <v>14</v>
      </c>
      <c r="E27" s="8">
        <f>'laufendes Budgetjahr '!E27*(1+'nächstes Jahr'!$E$2)</f>
        <v>2439.15</v>
      </c>
      <c r="F27" s="11">
        <v>25292</v>
      </c>
    </row>
    <row r="28" spans="1:6" x14ac:dyDescent="0.25">
      <c r="A28" s="5">
        <v>604</v>
      </c>
      <c r="B28" s="6" t="s">
        <v>58</v>
      </c>
      <c r="C28" s="6" t="s">
        <v>59</v>
      </c>
      <c r="D28" s="7" t="s">
        <v>30</v>
      </c>
      <c r="E28" s="8">
        <f>'laufendes Budgetjahr '!E28*(1+'nächstes Jahr'!$E$2)</f>
        <v>1976.1000000000001</v>
      </c>
      <c r="F28" s="11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8"/>
  <sheetViews>
    <sheetView workbookViewId="0">
      <selection sqref="A1:B1"/>
    </sheetView>
  </sheetViews>
  <sheetFormatPr baseColWidth="10" defaultColWidth="11.42578125" defaultRowHeight="15" x14ac:dyDescent="0.25"/>
  <cols>
    <col min="1" max="1" width="8.42578125" customWidth="1"/>
    <col min="4" max="4" width="8.28515625" customWidth="1"/>
    <col min="5" max="5" width="11.85546875" bestFit="1" customWidth="1"/>
    <col min="6" max="6" width="14.42578125" customWidth="1"/>
    <col min="7" max="7" width="5.140625" customWidth="1"/>
    <col min="8" max="8" width="14.28515625" customWidth="1"/>
  </cols>
  <sheetData>
    <row r="1" spans="1:9" ht="15.75" thickBot="1" x14ac:dyDescent="0.3">
      <c r="A1" s="16" t="s">
        <v>0</v>
      </c>
      <c r="B1" s="16"/>
      <c r="C1" s="1"/>
      <c r="D1" s="1"/>
      <c r="E1" s="1"/>
    </row>
    <row r="2" spans="1:9" ht="15.75" thickBot="1" x14ac:dyDescent="0.3">
      <c r="B2" s="12"/>
      <c r="C2" s="13"/>
      <c r="D2" s="14" t="s">
        <v>60</v>
      </c>
      <c r="E2" s="15" t="s">
        <v>61</v>
      </c>
    </row>
    <row r="3" spans="1:9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3" t="s">
        <v>6</v>
      </c>
      <c r="H3" s="2" t="s">
        <v>7</v>
      </c>
      <c r="I3" s="2" t="s">
        <v>8</v>
      </c>
    </row>
    <row r="4" spans="1:9" x14ac:dyDescent="0.25">
      <c r="A4" s="5">
        <v>611</v>
      </c>
      <c r="B4" s="6" t="s">
        <v>9</v>
      </c>
      <c r="C4" s="6" t="s">
        <v>10</v>
      </c>
      <c r="D4" s="7" t="s">
        <v>11</v>
      </c>
      <c r="E4" s="8" t="e">
        <f>'laufendes Budgetjahr '!E4*(1+Fehler!$E$2)</f>
        <v>#VALUE!</v>
      </c>
      <c r="F4" s="9">
        <v>18007</v>
      </c>
    </row>
    <row r="5" spans="1:9" x14ac:dyDescent="0.25">
      <c r="A5" s="5">
        <v>215</v>
      </c>
      <c r="B5" s="6" t="s">
        <v>12</v>
      </c>
      <c r="C5" s="6" t="s">
        <v>13</v>
      </c>
      <c r="D5" s="7" t="s">
        <v>14</v>
      </c>
      <c r="E5" s="8" t="e">
        <f>'laufendes Budgetjahr '!E5*(1+Fehler!$E$2)</f>
        <v>#VALUE!</v>
      </c>
      <c r="F5" s="9">
        <v>28167</v>
      </c>
      <c r="H5" s="2" t="s">
        <v>15</v>
      </c>
      <c r="I5" s="10" t="e">
        <f>E8+E9</f>
        <v>#VALUE!</v>
      </c>
    </row>
    <row r="6" spans="1:9" x14ac:dyDescent="0.25">
      <c r="A6" s="5">
        <v>387</v>
      </c>
      <c r="B6" s="6" t="s">
        <v>16</v>
      </c>
      <c r="C6" s="6" t="s">
        <v>17</v>
      </c>
      <c r="D6" s="7" t="s">
        <v>14</v>
      </c>
      <c r="E6" s="8" t="e">
        <f>'laufendes Budgetjahr '!E6*(1+Fehler!$E$2)</f>
        <v>#VALUE!</v>
      </c>
      <c r="F6" s="9">
        <v>17169</v>
      </c>
    </row>
    <row r="7" spans="1:9" x14ac:dyDescent="0.25">
      <c r="A7" s="5">
        <v>420</v>
      </c>
      <c r="B7" s="6" t="s">
        <v>18</v>
      </c>
      <c r="C7" s="6" t="s">
        <v>19</v>
      </c>
      <c r="D7" s="7" t="s">
        <v>11</v>
      </c>
      <c r="E7" s="8" t="e">
        <f>'laufendes Budgetjahr '!E7*(1+Fehler!$E$2)</f>
        <v>#VALUE!</v>
      </c>
      <c r="F7" s="9">
        <v>28589</v>
      </c>
    </row>
    <row r="8" spans="1:9" x14ac:dyDescent="0.25">
      <c r="A8" s="5">
        <v>110</v>
      </c>
      <c r="B8" s="6" t="s">
        <v>20</v>
      </c>
      <c r="C8" s="1" t="s">
        <v>21</v>
      </c>
      <c r="D8" s="7" t="s">
        <v>8</v>
      </c>
      <c r="E8" s="8" t="e">
        <f>'laufendes Budgetjahr '!E8*(1+Fehler!$E$2)</f>
        <v>#VALUE!</v>
      </c>
      <c r="F8" s="9">
        <v>19749</v>
      </c>
    </row>
    <row r="9" spans="1:9" x14ac:dyDescent="0.25">
      <c r="A9" s="5">
        <v>348</v>
      </c>
      <c r="B9" s="6" t="s">
        <v>22</v>
      </c>
      <c r="C9" s="6" t="s">
        <v>23</v>
      </c>
      <c r="D9" s="7" t="s">
        <v>8</v>
      </c>
      <c r="E9" s="8" t="e">
        <f>'laufendes Budgetjahr '!E9*(1+Fehler!$E$2)</f>
        <v>#VALUE!</v>
      </c>
      <c r="F9" s="9">
        <v>18292</v>
      </c>
    </row>
    <row r="10" spans="1:9" x14ac:dyDescent="0.25">
      <c r="A10" s="5">
        <v>602</v>
      </c>
      <c r="B10" s="6" t="s">
        <v>24</v>
      </c>
      <c r="C10" s="6" t="s">
        <v>25</v>
      </c>
      <c r="D10" s="7" t="s">
        <v>26</v>
      </c>
      <c r="E10" s="8" t="e">
        <f>'laufendes Budgetjahr '!E10*(1+Fehler!$E$2)</f>
        <v>#VALUE!</v>
      </c>
      <c r="F10" s="9">
        <v>21918</v>
      </c>
    </row>
    <row r="11" spans="1:9" x14ac:dyDescent="0.25">
      <c r="A11" s="5">
        <v>341</v>
      </c>
      <c r="B11" s="6" t="s">
        <v>27</v>
      </c>
      <c r="C11" s="6" t="s">
        <v>28</v>
      </c>
      <c r="D11" s="7" t="s">
        <v>26</v>
      </c>
      <c r="E11" s="8" t="e">
        <f>'laufendes Budgetjahr '!E11*(1+Fehler!$E$2)</f>
        <v>#VALUE!</v>
      </c>
      <c r="F11" s="9">
        <v>19388</v>
      </c>
    </row>
    <row r="12" spans="1:9" x14ac:dyDescent="0.25">
      <c r="A12" s="5">
        <v>248</v>
      </c>
      <c r="B12" s="6" t="s">
        <v>29</v>
      </c>
      <c r="C12" s="6" t="s">
        <v>25</v>
      </c>
      <c r="D12" s="7" t="s">
        <v>30</v>
      </c>
      <c r="E12" s="8" t="e">
        <f>'laufendes Budgetjahr '!E12*(1+Fehler!$E$2)</f>
        <v>#VALUE!</v>
      </c>
      <c r="F12" s="9">
        <v>29309</v>
      </c>
    </row>
    <row r="13" spans="1:9" x14ac:dyDescent="0.25">
      <c r="A13" s="5">
        <v>542</v>
      </c>
      <c r="B13" s="6" t="s">
        <v>31</v>
      </c>
      <c r="C13" s="6" t="s">
        <v>32</v>
      </c>
      <c r="D13" s="7" t="s">
        <v>33</v>
      </c>
      <c r="E13" s="8" t="e">
        <f>'laufendes Budgetjahr '!E13*(1+Fehler!$E$2)</f>
        <v>#VALUE!</v>
      </c>
      <c r="F13" s="9">
        <v>25177</v>
      </c>
    </row>
    <row r="14" spans="1:9" x14ac:dyDescent="0.25">
      <c r="A14" s="5">
        <v>568</v>
      </c>
      <c r="B14" s="6" t="s">
        <v>34</v>
      </c>
      <c r="C14" s="6" t="s">
        <v>35</v>
      </c>
      <c r="D14" s="7" t="s">
        <v>33</v>
      </c>
      <c r="E14" s="8" t="e">
        <f>'laufendes Budgetjahr '!E14*(1+Fehler!$E$2)</f>
        <v>#VALUE!</v>
      </c>
      <c r="F14" s="9">
        <v>22449</v>
      </c>
    </row>
    <row r="15" spans="1:9" x14ac:dyDescent="0.25">
      <c r="A15" s="5">
        <v>438</v>
      </c>
      <c r="B15" s="6" t="s">
        <v>36</v>
      </c>
      <c r="C15" s="6" t="s">
        <v>37</v>
      </c>
      <c r="D15" s="7" t="s">
        <v>11</v>
      </c>
      <c r="E15" s="8" t="e">
        <f>'laufendes Budgetjahr '!E15*(1+Fehler!$E$2)</f>
        <v>#VALUE!</v>
      </c>
      <c r="F15" s="9">
        <v>26488</v>
      </c>
    </row>
    <row r="16" spans="1:9" x14ac:dyDescent="0.25">
      <c r="A16" s="5">
        <v>600</v>
      </c>
      <c r="B16" s="6" t="s">
        <v>38</v>
      </c>
      <c r="C16" s="6" t="s">
        <v>39</v>
      </c>
      <c r="D16" s="7" t="s">
        <v>33</v>
      </c>
      <c r="E16" s="8" t="e">
        <f>'laufendes Budgetjahr '!E16*(1+Fehler!$E$2)</f>
        <v>#VALUE!</v>
      </c>
      <c r="F16" s="9">
        <v>24987</v>
      </c>
    </row>
    <row r="17" spans="1:6" x14ac:dyDescent="0.25">
      <c r="A17" s="5">
        <v>612</v>
      </c>
      <c r="B17" s="6" t="s">
        <v>40</v>
      </c>
      <c r="C17" s="6" t="s">
        <v>10</v>
      </c>
      <c r="D17" s="7" t="s">
        <v>14</v>
      </c>
      <c r="E17" s="8" t="e">
        <f>'laufendes Budgetjahr '!E17*(1+Fehler!$E$2)</f>
        <v>#VALUE!</v>
      </c>
      <c r="F17" s="9">
        <v>21493</v>
      </c>
    </row>
    <row r="18" spans="1:6" x14ac:dyDescent="0.25">
      <c r="A18" s="5">
        <v>298</v>
      </c>
      <c r="B18" s="6" t="s">
        <v>41</v>
      </c>
      <c r="C18" s="6" t="s">
        <v>13</v>
      </c>
      <c r="D18" s="7" t="s">
        <v>14</v>
      </c>
      <c r="E18" s="8" t="e">
        <f>'laufendes Budgetjahr '!E18*(1+Fehler!$E$2)</f>
        <v>#VALUE!</v>
      </c>
      <c r="F18" s="11">
        <v>23798</v>
      </c>
    </row>
    <row r="19" spans="1:6" x14ac:dyDescent="0.25">
      <c r="A19" s="5">
        <v>608</v>
      </c>
      <c r="B19" s="6" t="s">
        <v>42</v>
      </c>
      <c r="C19" s="6" t="s">
        <v>43</v>
      </c>
      <c r="D19" s="7" t="s">
        <v>26</v>
      </c>
      <c r="E19" s="8" t="e">
        <f>'laufendes Budgetjahr '!E19*(1+Fehler!$E$2)</f>
        <v>#VALUE!</v>
      </c>
      <c r="F19" s="11">
        <v>31850</v>
      </c>
    </row>
    <row r="20" spans="1:6" x14ac:dyDescent="0.25">
      <c r="A20" s="5">
        <v>422</v>
      </c>
      <c r="B20" s="6" t="s">
        <v>44</v>
      </c>
      <c r="C20" s="6" t="s">
        <v>45</v>
      </c>
      <c r="D20" s="7" t="s">
        <v>26</v>
      </c>
      <c r="E20" s="8" t="e">
        <f>'laufendes Budgetjahr '!E20*(1+Fehler!$E$2)</f>
        <v>#VALUE!</v>
      </c>
      <c r="F20" s="11">
        <v>22884</v>
      </c>
    </row>
    <row r="21" spans="1:6" x14ac:dyDescent="0.25">
      <c r="A21" s="5">
        <v>560</v>
      </c>
      <c r="B21" s="6" t="s">
        <v>46</v>
      </c>
      <c r="C21" s="6" t="s">
        <v>45</v>
      </c>
      <c r="D21" s="7" t="s">
        <v>30</v>
      </c>
      <c r="E21" s="8" t="e">
        <f>'laufendes Budgetjahr '!E21*(1+Fehler!$E$2)</f>
        <v>#VALUE!</v>
      </c>
      <c r="F21" s="11">
        <v>26819</v>
      </c>
    </row>
    <row r="22" spans="1:6" x14ac:dyDescent="0.25">
      <c r="A22" s="5">
        <v>561</v>
      </c>
      <c r="B22" s="6" t="s">
        <v>47</v>
      </c>
      <c r="C22" s="6" t="s">
        <v>48</v>
      </c>
      <c r="D22" s="7" t="s">
        <v>30</v>
      </c>
      <c r="E22" s="8" t="e">
        <f>'laufendes Budgetjahr '!E22*(1+Fehler!$E$2)</f>
        <v>#VALUE!</v>
      </c>
      <c r="F22" s="11">
        <v>31547</v>
      </c>
    </row>
    <row r="23" spans="1:6" x14ac:dyDescent="0.25">
      <c r="A23" s="5">
        <v>244</v>
      </c>
      <c r="B23" s="6" t="s">
        <v>49</v>
      </c>
      <c r="C23" s="6" t="s">
        <v>50</v>
      </c>
      <c r="D23" s="7" t="s">
        <v>26</v>
      </c>
      <c r="E23" s="8" t="e">
        <f>'laufendes Budgetjahr '!E23*(1+Fehler!$E$2)</f>
        <v>#VALUE!</v>
      </c>
      <c r="F23" s="11">
        <v>21388</v>
      </c>
    </row>
    <row r="24" spans="1:6" x14ac:dyDescent="0.25">
      <c r="A24" s="5">
        <v>317</v>
      </c>
      <c r="B24" s="6" t="s">
        <v>49</v>
      </c>
      <c r="C24" s="6" t="s">
        <v>51</v>
      </c>
      <c r="D24" s="7" t="s">
        <v>11</v>
      </c>
      <c r="E24" s="8" t="e">
        <f>'laufendes Budgetjahr '!E24*(1+Fehler!$E$2)</f>
        <v>#VALUE!</v>
      </c>
      <c r="F24" s="11">
        <v>20112</v>
      </c>
    </row>
    <row r="25" spans="1:6" x14ac:dyDescent="0.25">
      <c r="A25" s="5">
        <v>490</v>
      </c>
      <c r="B25" s="6" t="s">
        <v>52</v>
      </c>
      <c r="C25" s="6" t="s">
        <v>53</v>
      </c>
      <c r="D25" s="7" t="s">
        <v>11</v>
      </c>
      <c r="E25" s="8" t="e">
        <f>'laufendes Budgetjahr '!E25*(1+Fehler!$E$2)</f>
        <v>#VALUE!</v>
      </c>
      <c r="F25" s="11">
        <v>22535</v>
      </c>
    </row>
    <row r="26" spans="1:6" x14ac:dyDescent="0.25">
      <c r="A26" s="5">
        <v>567</v>
      </c>
      <c r="B26" s="6" t="s">
        <v>54</v>
      </c>
      <c r="C26" s="6" t="s">
        <v>55</v>
      </c>
      <c r="D26" s="7" t="s">
        <v>14</v>
      </c>
      <c r="E26" s="8" t="e">
        <f>'laufendes Budgetjahr '!E26*(1+Fehler!$E$2)</f>
        <v>#VALUE!</v>
      </c>
      <c r="F26" s="11">
        <v>25922</v>
      </c>
    </row>
    <row r="27" spans="1:6" x14ac:dyDescent="0.25">
      <c r="A27" s="5">
        <v>466</v>
      </c>
      <c r="B27" s="6" t="s">
        <v>56</v>
      </c>
      <c r="C27" s="6" t="s">
        <v>57</v>
      </c>
      <c r="D27" s="7" t="s">
        <v>14</v>
      </c>
      <c r="E27" s="8" t="e">
        <f>'laufendes Budgetjahr '!E27*(1+Fehler!$E$2)</f>
        <v>#VALUE!</v>
      </c>
      <c r="F27" s="11">
        <v>25292</v>
      </c>
    </row>
    <row r="28" spans="1:6" x14ac:dyDescent="0.25">
      <c r="A28" s="5">
        <v>604</v>
      </c>
      <c r="B28" s="6" t="s">
        <v>58</v>
      </c>
      <c r="C28" s="6" t="s">
        <v>59</v>
      </c>
      <c r="D28" s="7" t="s">
        <v>30</v>
      </c>
      <c r="E28" s="8" t="e">
        <f>'laufendes Budgetjahr '!E28*(1+Fehler!$E$2)</f>
        <v>#VALUE!</v>
      </c>
      <c r="F28" s="11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8"/>
  <sheetViews>
    <sheetView workbookViewId="0">
      <selection sqref="A1:B1"/>
    </sheetView>
  </sheetViews>
  <sheetFormatPr baseColWidth="10" defaultColWidth="11.42578125" defaultRowHeight="15" x14ac:dyDescent="0.25"/>
  <cols>
    <col min="1" max="1" width="13.140625" bestFit="1" customWidth="1"/>
    <col min="2" max="2" width="14.5703125" customWidth="1"/>
    <col min="3" max="3" width="12.140625" customWidth="1"/>
    <col min="4" max="4" width="7.5703125" customWidth="1"/>
    <col min="5" max="5" width="11.140625" customWidth="1"/>
    <col min="6" max="6" width="15.42578125" customWidth="1"/>
    <col min="7" max="7" width="5.140625" customWidth="1"/>
    <col min="8" max="8" width="15.85546875" customWidth="1"/>
    <col min="9" max="9" width="9.5703125" bestFit="1" customWidth="1"/>
  </cols>
  <sheetData>
    <row r="1" spans="1:9" x14ac:dyDescent="0.25">
      <c r="A1" s="16" t="s">
        <v>0</v>
      </c>
      <c r="B1" s="16"/>
      <c r="C1" s="1"/>
      <c r="D1" s="1"/>
      <c r="E1" s="1"/>
    </row>
    <row r="2" spans="1:9" x14ac:dyDescent="0.25">
      <c r="B2" s="1"/>
      <c r="C2" s="1"/>
      <c r="D2" s="1"/>
      <c r="E2" s="1"/>
    </row>
    <row r="3" spans="1:9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3" t="s">
        <v>6</v>
      </c>
      <c r="H3" s="2" t="s">
        <v>7</v>
      </c>
      <c r="I3" s="2" t="s">
        <v>8</v>
      </c>
    </row>
    <row r="4" spans="1:9" x14ac:dyDescent="0.25">
      <c r="A4" s="5">
        <v>611</v>
      </c>
      <c r="B4" s="6" t="s">
        <v>9</v>
      </c>
      <c r="C4" s="6" t="s">
        <v>10</v>
      </c>
      <c r="D4" s="7" t="s">
        <v>11</v>
      </c>
      <c r="E4" s="8">
        <v>2675</v>
      </c>
      <c r="F4" s="9">
        <v>18007</v>
      </c>
    </row>
    <row r="5" spans="1:9" x14ac:dyDescent="0.25">
      <c r="A5" s="5">
        <v>215</v>
      </c>
      <c r="B5" s="6" t="s">
        <v>12</v>
      </c>
      <c r="C5" s="6" t="s">
        <v>13</v>
      </c>
      <c r="D5" s="7" t="s">
        <v>14</v>
      </c>
      <c r="E5" s="8">
        <v>2852</v>
      </c>
      <c r="F5" s="9">
        <v>28167</v>
      </c>
      <c r="H5" s="2" t="s">
        <v>15</v>
      </c>
      <c r="I5" s="10">
        <f>E8+E9</f>
        <v>4998</v>
      </c>
    </row>
    <row r="6" spans="1:9" x14ac:dyDescent="0.25">
      <c r="A6" s="5">
        <v>387</v>
      </c>
      <c r="B6" s="6" t="s">
        <v>16</v>
      </c>
      <c r="C6" s="6" t="s">
        <v>17</v>
      </c>
      <c r="D6" s="7" t="s">
        <v>14</v>
      </c>
      <c r="E6" s="8">
        <v>1911</v>
      </c>
      <c r="F6" s="9">
        <v>17169</v>
      </c>
    </row>
    <row r="7" spans="1:9" x14ac:dyDescent="0.25">
      <c r="A7" s="5">
        <v>420</v>
      </c>
      <c r="B7" s="6" t="s">
        <v>18</v>
      </c>
      <c r="C7" s="6" t="s">
        <v>19</v>
      </c>
      <c r="D7" s="7" t="s">
        <v>11</v>
      </c>
      <c r="E7" s="8">
        <v>2846</v>
      </c>
      <c r="F7" s="9">
        <v>28589</v>
      </c>
    </row>
    <row r="8" spans="1:9" x14ac:dyDescent="0.25">
      <c r="A8" s="5">
        <v>110</v>
      </c>
      <c r="B8" s="6" t="s">
        <v>20</v>
      </c>
      <c r="C8" s="1" t="s">
        <v>21</v>
      </c>
      <c r="D8" s="7" t="s">
        <v>8</v>
      </c>
      <c r="E8" s="8">
        <v>2499</v>
      </c>
      <c r="F8" s="9">
        <v>19749</v>
      </c>
    </row>
    <row r="9" spans="1:9" x14ac:dyDescent="0.25">
      <c r="A9" s="5">
        <v>348</v>
      </c>
      <c r="B9" s="6" t="s">
        <v>22</v>
      </c>
      <c r="C9" s="6" t="s">
        <v>23</v>
      </c>
      <c r="D9" s="7" t="s">
        <v>8</v>
      </c>
      <c r="E9" s="8">
        <v>2499</v>
      </c>
      <c r="F9" s="9">
        <v>18292</v>
      </c>
    </row>
    <row r="10" spans="1:9" x14ac:dyDescent="0.25">
      <c r="A10" s="5">
        <v>602</v>
      </c>
      <c r="B10" s="6" t="s">
        <v>24</v>
      </c>
      <c r="C10" s="6" t="s">
        <v>25</v>
      </c>
      <c r="D10" s="7" t="s">
        <v>26</v>
      </c>
      <c r="E10" s="8">
        <v>3410</v>
      </c>
      <c r="F10" s="9">
        <v>21918</v>
      </c>
    </row>
    <row r="11" spans="1:9" x14ac:dyDescent="0.25">
      <c r="A11" s="5">
        <v>341</v>
      </c>
      <c r="B11" s="6" t="s">
        <v>27</v>
      </c>
      <c r="C11" s="6" t="s">
        <v>28</v>
      </c>
      <c r="D11" s="7" t="s">
        <v>26</v>
      </c>
      <c r="E11" s="8">
        <v>2411</v>
      </c>
      <c r="F11" s="9">
        <v>19388</v>
      </c>
    </row>
    <row r="12" spans="1:9" x14ac:dyDescent="0.25">
      <c r="A12" s="5">
        <v>248</v>
      </c>
      <c r="B12" s="6" t="s">
        <v>29</v>
      </c>
      <c r="C12" s="6" t="s">
        <v>25</v>
      </c>
      <c r="D12" s="7" t="s">
        <v>30</v>
      </c>
      <c r="E12" s="8">
        <v>1999</v>
      </c>
      <c r="F12" s="9">
        <v>29309</v>
      </c>
    </row>
    <row r="13" spans="1:9" x14ac:dyDescent="0.25">
      <c r="A13" s="5">
        <v>542</v>
      </c>
      <c r="B13" s="6" t="s">
        <v>31</v>
      </c>
      <c r="C13" s="6" t="s">
        <v>32</v>
      </c>
      <c r="D13" s="7" t="s">
        <v>33</v>
      </c>
      <c r="E13" s="8">
        <v>2146</v>
      </c>
      <c r="F13" s="9">
        <v>25177</v>
      </c>
    </row>
    <row r="14" spans="1:9" x14ac:dyDescent="0.25">
      <c r="A14" s="5">
        <v>568</v>
      </c>
      <c r="B14" s="6" t="s">
        <v>34</v>
      </c>
      <c r="C14" s="6" t="s">
        <v>35</v>
      </c>
      <c r="D14" s="7" t="s">
        <v>33</v>
      </c>
      <c r="E14" s="8">
        <v>2058</v>
      </c>
      <c r="F14" s="9">
        <v>22449</v>
      </c>
    </row>
    <row r="15" spans="1:9" x14ac:dyDescent="0.25">
      <c r="A15" s="5">
        <v>438</v>
      </c>
      <c r="B15" s="6" t="s">
        <v>36</v>
      </c>
      <c r="C15" s="6" t="s">
        <v>37</v>
      </c>
      <c r="D15" s="7" t="s">
        <v>11</v>
      </c>
      <c r="E15" s="8">
        <v>3646</v>
      </c>
      <c r="F15" s="9">
        <v>26488</v>
      </c>
    </row>
    <row r="16" spans="1:9" x14ac:dyDescent="0.25">
      <c r="A16" s="5">
        <v>600</v>
      </c>
      <c r="B16" s="6" t="s">
        <v>38</v>
      </c>
      <c r="C16" s="6" t="s">
        <v>39</v>
      </c>
      <c r="D16" s="7" t="s">
        <v>33</v>
      </c>
      <c r="E16" s="8">
        <v>2093</v>
      </c>
      <c r="F16" s="9">
        <v>24987</v>
      </c>
    </row>
    <row r="17" spans="1:6" x14ac:dyDescent="0.25">
      <c r="A17" s="5">
        <v>612</v>
      </c>
      <c r="B17" s="6" t="s">
        <v>40</v>
      </c>
      <c r="C17" s="6" t="s">
        <v>10</v>
      </c>
      <c r="D17" s="7" t="s">
        <v>14</v>
      </c>
      <c r="E17" s="8">
        <v>1646</v>
      </c>
      <c r="F17" s="9">
        <v>21493</v>
      </c>
    </row>
    <row r="18" spans="1:6" x14ac:dyDescent="0.25">
      <c r="A18" s="5">
        <v>298</v>
      </c>
      <c r="B18" s="6" t="s">
        <v>41</v>
      </c>
      <c r="C18" s="6" t="s">
        <v>13</v>
      </c>
      <c r="D18" s="7" t="s">
        <v>14</v>
      </c>
      <c r="E18" s="8">
        <v>2234</v>
      </c>
      <c r="F18" s="11">
        <v>23798</v>
      </c>
    </row>
    <row r="19" spans="1:6" x14ac:dyDescent="0.25">
      <c r="A19" s="5">
        <v>608</v>
      </c>
      <c r="B19" s="6" t="s">
        <v>42</v>
      </c>
      <c r="C19" s="6" t="s">
        <v>43</v>
      </c>
      <c r="D19" s="7" t="s">
        <v>26</v>
      </c>
      <c r="E19" s="8">
        <v>1588</v>
      </c>
      <c r="F19" s="11">
        <v>31850</v>
      </c>
    </row>
    <row r="20" spans="1:6" x14ac:dyDescent="0.25">
      <c r="A20" s="5">
        <v>422</v>
      </c>
      <c r="B20" s="6" t="s">
        <v>44</v>
      </c>
      <c r="C20" s="6" t="s">
        <v>45</v>
      </c>
      <c r="D20" s="7" t="s">
        <v>26</v>
      </c>
      <c r="E20" s="8">
        <v>2293</v>
      </c>
      <c r="F20" s="11">
        <v>22884</v>
      </c>
    </row>
    <row r="21" spans="1:6" x14ac:dyDescent="0.25">
      <c r="A21" s="5">
        <v>560</v>
      </c>
      <c r="B21" s="6" t="s">
        <v>46</v>
      </c>
      <c r="C21" s="6" t="s">
        <v>45</v>
      </c>
      <c r="D21" s="7" t="s">
        <v>30</v>
      </c>
      <c r="E21" s="8">
        <v>1882</v>
      </c>
      <c r="F21" s="11">
        <v>26819</v>
      </c>
    </row>
    <row r="22" spans="1:6" x14ac:dyDescent="0.25">
      <c r="A22" s="5">
        <v>561</v>
      </c>
      <c r="B22" s="6" t="s">
        <v>47</v>
      </c>
      <c r="C22" s="6" t="s">
        <v>48</v>
      </c>
      <c r="D22" s="7" t="s">
        <v>30</v>
      </c>
      <c r="E22" s="8">
        <v>1882</v>
      </c>
      <c r="F22" s="11">
        <v>31547</v>
      </c>
    </row>
    <row r="23" spans="1:6" x14ac:dyDescent="0.25">
      <c r="A23" s="5">
        <v>244</v>
      </c>
      <c r="B23" s="6" t="s">
        <v>49</v>
      </c>
      <c r="C23" s="6" t="s">
        <v>50</v>
      </c>
      <c r="D23" s="7" t="s">
        <v>26</v>
      </c>
      <c r="E23" s="8">
        <v>3428</v>
      </c>
      <c r="F23" s="11">
        <v>21388</v>
      </c>
    </row>
    <row r="24" spans="1:6" x14ac:dyDescent="0.25">
      <c r="A24" s="5">
        <v>317</v>
      </c>
      <c r="B24" s="6" t="s">
        <v>49</v>
      </c>
      <c r="C24" s="6" t="s">
        <v>51</v>
      </c>
      <c r="D24" s="7" t="s">
        <v>11</v>
      </c>
      <c r="E24" s="8">
        <v>2893</v>
      </c>
      <c r="F24" s="11">
        <v>20112</v>
      </c>
    </row>
    <row r="25" spans="1:6" x14ac:dyDescent="0.25">
      <c r="A25" s="5">
        <v>490</v>
      </c>
      <c r="B25" s="6" t="s">
        <v>52</v>
      </c>
      <c r="C25" s="6" t="s">
        <v>53</v>
      </c>
      <c r="D25" s="7" t="s">
        <v>11</v>
      </c>
      <c r="E25" s="8">
        <v>2605</v>
      </c>
      <c r="F25" s="11">
        <v>22535</v>
      </c>
    </row>
    <row r="26" spans="1:6" x14ac:dyDescent="0.25">
      <c r="A26" s="5">
        <v>567</v>
      </c>
      <c r="B26" s="6" t="s">
        <v>54</v>
      </c>
      <c r="C26" s="6" t="s">
        <v>55</v>
      </c>
      <c r="D26" s="7" t="s">
        <v>14</v>
      </c>
      <c r="E26" s="8">
        <v>2246</v>
      </c>
      <c r="F26" s="11">
        <v>25922</v>
      </c>
    </row>
    <row r="27" spans="1:6" x14ac:dyDescent="0.25">
      <c r="A27" s="5">
        <v>466</v>
      </c>
      <c r="B27" s="6" t="s">
        <v>56</v>
      </c>
      <c r="C27" s="6" t="s">
        <v>57</v>
      </c>
      <c r="D27" s="7" t="s">
        <v>14</v>
      </c>
      <c r="E27" s="8">
        <v>2323</v>
      </c>
      <c r="F27" s="11">
        <v>25292</v>
      </c>
    </row>
    <row r="28" spans="1:6" x14ac:dyDescent="0.25">
      <c r="A28" s="5">
        <v>604</v>
      </c>
      <c r="B28" s="6" t="s">
        <v>58</v>
      </c>
      <c r="C28" s="6" t="s">
        <v>59</v>
      </c>
      <c r="D28" s="7" t="s">
        <v>30</v>
      </c>
      <c r="E28" s="8">
        <v>1882</v>
      </c>
      <c r="F28" s="11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laufendes Budgetjahr </vt:lpstr>
      <vt:lpstr>nächstes Jahr</vt:lpstr>
      <vt:lpstr>Fehler</vt:lpstr>
      <vt:lpstr>Formeldarstellung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2018-11-24T10:56:36Z</dcterms:created>
  <dcterms:modified xsi:type="dcterms:W3CDTF">2019-03-14T14:42:08Z</dcterms:modified>
</cp:coreProperties>
</file>