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9\Excel 6.0 mit Win10-Off2019\Arbeitsdateien Excel 2019-6.0\"/>
    </mc:Choice>
  </mc:AlternateContent>
  <bookViews>
    <workbookView xWindow="6780" yWindow="2205" windowWidth="18570" windowHeight="11715" activeTab="1"/>
  </bookViews>
  <sheets>
    <sheet name="Tabelle1" sheetId="1" r:id="rId1"/>
    <sheet name="Formeln mit Zahlen 4.1.2 " sheetId="2" r:id="rId2"/>
    <sheet name="Formeln mit Zahlen fertig" sheetId="3" r:id="rId3"/>
    <sheet name="Formeln mit Bezügen 4.1.2" sheetId="4" r:id="rId4"/>
    <sheet name="Formeln mit Bezügen fertig" sheetId="5" r:id="rId5"/>
    <sheet name="verschiedene Bezüge 4.1.4" sheetId="6" r:id="rId6"/>
    <sheet name="verschiedene Bezüge fertig" sheetId="7" r:id="rId7"/>
    <sheet name="Funktionen 4.2.1" sheetId="8" r:id="rId8"/>
    <sheet name="Funktionen fertig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9" l="1"/>
  <c r="B10" i="9"/>
  <c r="B9" i="9"/>
  <c r="B8" i="9"/>
  <c r="B7" i="9"/>
  <c r="B6" i="9"/>
  <c r="B14" i="9" s="1"/>
  <c r="E4" i="7"/>
  <c r="D4" i="7"/>
  <c r="E3" i="7"/>
  <c r="D3" i="7"/>
  <c r="E2" i="7"/>
  <c r="D2" i="7"/>
  <c r="E7" i="5"/>
  <c r="E6" i="5"/>
  <c r="E5" i="5"/>
  <c r="E4" i="5"/>
  <c r="C7" i="3"/>
  <c r="C6" i="3"/>
  <c r="C5" i="3"/>
  <c r="C4" i="3"/>
  <c r="B12" i="9" l="1"/>
</calcChain>
</file>

<file path=xl/comments1.xml><?xml version="1.0" encoding="utf-8"?>
<comments xmlns="http://schemas.openxmlformats.org/spreadsheetml/2006/main">
  <authors>
    <author>ALGE Team</author>
  </authors>
  <commentList>
    <comment ref="C4" authorId="0" shapeId="0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>
  <authors>
    <author>ALGE Team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sharedStrings.xml><?xml version="1.0" encoding="utf-8"?>
<sst xmlns="http://schemas.openxmlformats.org/spreadsheetml/2006/main" count="104" uniqueCount="40">
  <si>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</si>
  <si>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Berechnung</t>
  </si>
  <si>
    <t>Operator</t>
  </si>
  <si>
    <t>Ergebnis</t>
  </si>
  <si>
    <t>Addition</t>
  </si>
  <si>
    <t xml:space="preserve"> +</t>
  </si>
  <si>
    <t>Subtraktion</t>
  </si>
  <si>
    <t xml:space="preserve"> -</t>
  </si>
  <si>
    <t>Multiplikation</t>
  </si>
  <si>
    <t xml:space="preserve"> *</t>
  </si>
  <si>
    <t>Division</t>
  </si>
  <si>
    <t xml:space="preserve"> /</t>
  </si>
  <si>
    <t>Zahl 1</t>
  </si>
  <si>
    <t>Zahl 2</t>
  </si>
  <si>
    <t>Menge</t>
  </si>
  <si>
    <t>Ware</t>
  </si>
  <si>
    <t>Einzelpreis</t>
  </si>
  <si>
    <t>gesamt netto</t>
  </si>
  <si>
    <t>Umsatzsteuer</t>
  </si>
  <si>
    <t>Kugelschreiber</t>
  </si>
  <si>
    <t>Bleistift</t>
  </si>
  <si>
    <t>Radiergummi</t>
  </si>
  <si>
    <t>Umsatzsteuersatz</t>
  </si>
  <si>
    <t>Montag</t>
  </si>
  <si>
    <t>Dienstag</t>
  </si>
  <si>
    <t>Mittwoch</t>
  </si>
  <si>
    <t>Donnerstag</t>
  </si>
  <si>
    <t>Freitag</t>
  </si>
  <si>
    <t>Samstag</t>
  </si>
  <si>
    <t>Sonntag</t>
  </si>
  <si>
    <t>Umsatz</t>
  </si>
  <si>
    <t>geschlossen</t>
  </si>
  <si>
    <t>SUMME</t>
  </si>
  <si>
    <t>ANZAHL</t>
  </si>
  <si>
    <t>ANZAHL2</t>
  </si>
  <si>
    <t>MITTELWERT</t>
  </si>
  <si>
    <t>MAX(IMUM)</t>
  </si>
  <si>
    <t>MIN(IMUM)</t>
  </si>
  <si>
    <t>RUNDEN</t>
  </si>
  <si>
    <t>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</si>
</sst>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164" fontId="11" fillId="0" borderId="0" xfId="2" applyFont="1"/>
    <xf numFmtId="9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165" fontId="0" fillId="0" borderId="0" xfId="1" applyFont="1"/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400050" y="1678305"/>
          <a:ext cx="2813685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390525" y="1678305"/>
          <a:ext cx="2813685" cy="59626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457200" y="1678305"/>
          <a:ext cx="2830830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590550" y="1678305"/>
          <a:ext cx="2830830" cy="952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2101691" y="1529715"/>
          <a:ext cx="2074545" cy="43243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>
              <a:solidFill>
                <a:srgbClr val="0070C0"/>
              </a:solidFill>
            </a:rPr>
            <a:t>alle Bezüge</a:t>
          </a:r>
          <a:r>
            <a:rPr lang="de-AT" sz="1100" baseline="0">
              <a:solidFill>
                <a:srgbClr val="0070C0"/>
              </a:solidFill>
            </a:rPr>
            <a:t> aus Spalte D sind relativ, der Bezug C8 ist absolut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 txBox="1"/>
      </xdr:nvSpPr>
      <xdr:spPr>
        <a:xfrm>
          <a:off x="2476501" y="1053465"/>
          <a:ext cx="3470910" cy="1409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 txBox="1"/>
      </xdr:nvSpPr>
      <xdr:spPr>
        <a:xfrm>
          <a:off x="2495551" y="3137536"/>
          <a:ext cx="3470910" cy="82676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8"/>
  <sheetViews>
    <sheetView tabSelected="1"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</row>
    <row r="5" spans="1:5" x14ac:dyDescent="0.25">
      <c r="A5" s="2" t="s">
        <v>6</v>
      </c>
      <c r="B5" s="5" t="s">
        <v>7</v>
      </c>
    </row>
    <row r="6" spans="1:5" x14ac:dyDescent="0.25">
      <c r="A6" s="2" t="s">
        <v>8</v>
      </c>
      <c r="B6" s="5" t="s">
        <v>9</v>
      </c>
    </row>
    <row r="7" spans="1:5" x14ac:dyDescent="0.25">
      <c r="A7" s="2" t="s">
        <v>10</v>
      </c>
      <c r="B7" s="5" t="s">
        <v>11</v>
      </c>
    </row>
    <row r="8" spans="1:5" x14ac:dyDescent="0.25">
      <c r="A8" s="6"/>
      <c r="B8" s="6"/>
      <c r="C8" s="2"/>
      <c r="D8" s="5"/>
      <c r="E8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E8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  <c r="C4" s="2">
        <f>10+2</f>
        <v>12</v>
      </c>
    </row>
    <row r="5" spans="1:5" x14ac:dyDescent="0.25">
      <c r="A5" s="2" t="s">
        <v>6</v>
      </c>
      <c r="B5" s="5" t="s">
        <v>7</v>
      </c>
      <c r="C5" s="2">
        <f>10-2</f>
        <v>8</v>
      </c>
    </row>
    <row r="6" spans="1:5" x14ac:dyDescent="0.25">
      <c r="A6" s="2" t="s">
        <v>8</v>
      </c>
      <c r="B6" s="5" t="s">
        <v>9</v>
      </c>
      <c r="C6" s="2">
        <f>10*2</f>
        <v>20</v>
      </c>
    </row>
    <row r="7" spans="1:5" x14ac:dyDescent="0.25">
      <c r="A7" s="2" t="s">
        <v>10</v>
      </c>
      <c r="B7" s="5" t="s">
        <v>11</v>
      </c>
      <c r="C7" s="2">
        <f>10/2</f>
        <v>5</v>
      </c>
    </row>
    <row r="8" spans="1:5" x14ac:dyDescent="0.25">
      <c r="A8" s="6"/>
      <c r="B8" s="6"/>
      <c r="C8" s="2"/>
      <c r="D8" s="5"/>
      <c r="E8" s="2"/>
    </row>
  </sheetData>
  <sheetProtection password="CF1F" sheet="1" objects="1" scenarios="1"/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0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/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/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/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/>
    </row>
    <row r="8" spans="1:7" x14ac:dyDescent="0.25">
      <c r="A8" s="6"/>
      <c r="B8" s="6"/>
      <c r="C8" s="2"/>
      <c r="D8" s="5"/>
      <c r="E8" s="2"/>
    </row>
    <row r="9" spans="1:7" x14ac:dyDescent="0.25">
      <c r="A9" s="8"/>
      <c r="B9" s="8"/>
      <c r="C9" s="2"/>
      <c r="D9" s="9"/>
      <c r="E9" s="2"/>
    </row>
    <row r="10" spans="1:7" x14ac:dyDescent="0.25">
      <c r="D10" s="10"/>
      <c r="E10" s="2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8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>
        <f>A4+B4</f>
        <v>12</v>
      </c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>
        <f>A5-B5</f>
        <v>8</v>
      </c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>
        <f>A6*B6</f>
        <v>20</v>
      </c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>
        <f>A7/B7</f>
        <v>5</v>
      </c>
    </row>
    <row r="8" spans="1:7" x14ac:dyDescent="0.25">
      <c r="A8" s="6"/>
      <c r="B8" s="6"/>
      <c r="C8" s="2"/>
      <c r="D8" s="5"/>
      <c r="E8" s="2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2" max="2" width="16.7109375" bestFit="1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/>
      <c r="E2" s="12"/>
    </row>
    <row r="3" spans="1:5" x14ac:dyDescent="0.25">
      <c r="A3" s="2">
        <v>13</v>
      </c>
      <c r="B3" t="s">
        <v>20</v>
      </c>
      <c r="C3" s="12">
        <v>0.4</v>
      </c>
      <c r="D3" s="12"/>
      <c r="E3" s="12"/>
    </row>
    <row r="4" spans="1:5" x14ac:dyDescent="0.25">
      <c r="A4" s="2">
        <v>5</v>
      </c>
      <c r="B4" t="s">
        <v>21</v>
      </c>
      <c r="C4" s="12">
        <v>0.59</v>
      </c>
      <c r="D4" s="12"/>
      <c r="E4" s="12"/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1" max="1" width="11.42578125" customWidth="1"/>
    <col min="2" max="2" width="16.7109375" customWidth="1"/>
    <col min="3" max="5" width="11.42578125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>
        <f>C2*A2</f>
        <v>10</v>
      </c>
      <c r="E2" s="12">
        <f>D2*$C$8</f>
        <v>2</v>
      </c>
    </row>
    <row r="3" spans="1:5" x14ac:dyDescent="0.25">
      <c r="A3" s="2">
        <v>13</v>
      </c>
      <c r="B3" t="s">
        <v>20</v>
      </c>
      <c r="C3" s="12">
        <v>0.4</v>
      </c>
      <c r="D3" s="12">
        <f>C3*A3</f>
        <v>5.2</v>
      </c>
      <c r="E3" s="12">
        <f>D3*$C$8</f>
        <v>1.04</v>
      </c>
    </row>
    <row r="4" spans="1:5" x14ac:dyDescent="0.25">
      <c r="A4" s="2">
        <v>5</v>
      </c>
      <c r="B4" t="s">
        <v>21</v>
      </c>
      <c r="C4" s="12">
        <v>0.59</v>
      </c>
      <c r="D4" s="12">
        <f>C4*A4</f>
        <v>2.9499999999999997</v>
      </c>
      <c r="E4" s="12">
        <f>D4*$C$8</f>
        <v>0.59</v>
      </c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sheetProtection algorithmName="SHA-512" hashValue="MauVmhF4QbIT8nBrgayH7zRViyI096H8PkTaabma2lfo2VY7oscFlo75YCtVqeCuaPAGjDWA4Vtecr5DJMImQA==" saltValue="yCAGWEnbcETy4bnLhhXpXA==" spinCount="100000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A4" s="14"/>
      <c r="B4" s="15"/>
      <c r="C4" s="15"/>
      <c r="D4" s="15"/>
      <c r="E4" s="15"/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</row>
    <row r="7" spans="1:8" s="6" customFormat="1" ht="21.75" customHeight="1" x14ac:dyDescent="0.25">
      <c r="A7" s="6" t="s">
        <v>33</v>
      </c>
    </row>
    <row r="8" spans="1:8" s="6" customFormat="1" ht="21.75" customHeight="1" x14ac:dyDescent="0.25">
      <c r="A8" s="6" t="s">
        <v>34</v>
      </c>
    </row>
    <row r="9" spans="1:8" s="6" customFormat="1" ht="21.75" customHeight="1" x14ac:dyDescent="0.25">
      <c r="A9" s="6" t="s">
        <v>35</v>
      </c>
      <c r="F9" s="16"/>
    </row>
    <row r="10" spans="1:8" s="6" customFormat="1" ht="21.75" customHeight="1" x14ac:dyDescent="0.25">
      <c r="A10" s="6" t="s">
        <v>36</v>
      </c>
      <c r="F10" s="16"/>
    </row>
    <row r="11" spans="1:8" s="6" customFormat="1" ht="21.75" customHeight="1" x14ac:dyDescent="0.25">
      <c r="A11" s="6" t="s">
        <v>37</v>
      </c>
    </row>
    <row r="12" spans="1:8" s="6" customFormat="1" ht="21.75" customHeight="1" x14ac:dyDescent="0.25">
      <c r="A12" s="6" t="s">
        <v>38</v>
      </c>
    </row>
    <row r="14" spans="1:8" x14ac:dyDescent="0.25">
      <c r="A14" s="6" t="s">
        <v>39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  <c r="B6" s="16">
        <f>SUM(B2:H2)</f>
        <v>11375.86</v>
      </c>
    </row>
    <row r="7" spans="1:8" s="6" customFormat="1" ht="21.75" customHeight="1" x14ac:dyDescent="0.25">
      <c r="A7" s="6" t="s">
        <v>33</v>
      </c>
      <c r="B7" s="6">
        <f>COUNT(B2:H2)</f>
        <v>6</v>
      </c>
    </row>
    <row r="8" spans="1:8" s="6" customFormat="1" ht="21.75" customHeight="1" x14ac:dyDescent="0.25">
      <c r="A8" s="6" t="s">
        <v>34</v>
      </c>
      <c r="B8" s="6">
        <f>COUNTA(B2:H2)</f>
        <v>7</v>
      </c>
    </row>
    <row r="9" spans="1:8" s="6" customFormat="1" ht="21.75" customHeight="1" x14ac:dyDescent="0.25">
      <c r="A9" s="6" t="s">
        <v>35</v>
      </c>
      <c r="B9" s="16">
        <f>AVERAGE(B2:H2)</f>
        <v>1895.9766666666667</v>
      </c>
      <c r="G9" s="16"/>
    </row>
    <row r="10" spans="1:8" s="6" customFormat="1" ht="21.75" customHeight="1" x14ac:dyDescent="0.25">
      <c r="A10" s="6" t="s">
        <v>36</v>
      </c>
      <c r="B10" s="16">
        <f>MAX(B2:H2)</f>
        <v>3019.33</v>
      </c>
      <c r="G10" s="16"/>
    </row>
    <row r="11" spans="1:8" s="6" customFormat="1" ht="21.75" customHeight="1" x14ac:dyDescent="0.25">
      <c r="A11" s="6" t="s">
        <v>37</v>
      </c>
      <c r="B11" s="16">
        <f>MIN(B2:H2)</f>
        <v>927.3</v>
      </c>
    </row>
    <row r="12" spans="1:8" s="6" customFormat="1" ht="21.75" customHeight="1" x14ac:dyDescent="0.25">
      <c r="A12" s="6" t="s">
        <v>38</v>
      </c>
      <c r="B12" s="16">
        <f>ROUND(B6,0)</f>
        <v>11376</v>
      </c>
    </row>
    <row r="14" spans="1:8" x14ac:dyDescent="0.25">
      <c r="A14" s="6" t="s">
        <v>39</v>
      </c>
      <c r="B14" s="15">
        <f>IF(B6&gt;10000,100,0)</f>
        <v>100</v>
      </c>
      <c r="C14" s="15"/>
      <c r="D14" s="15"/>
      <c r="E14" s="15"/>
      <c r="F14" s="15"/>
      <c r="G14" s="15"/>
      <c r="H14" s="15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Tabelle1</vt:lpstr>
      <vt:lpstr>Formeln mit Zahlen 4.1.2 </vt:lpstr>
      <vt:lpstr>Formeln mit Zahlen fertig</vt:lpstr>
      <vt:lpstr>Formeln mit Bezügen 4.1.2</vt:lpstr>
      <vt:lpstr>Formeln mit Bezügen fertig</vt:lpstr>
      <vt:lpstr>verschiedene Bezüge 4.1.4</vt:lpstr>
      <vt:lpstr>verschiedene Bezüge fertig</vt:lpstr>
      <vt:lpstr>Funktionen 4.2.1</vt:lpstr>
      <vt:lpstr>Funktionen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2018-03-19T13:40:34Z</dcterms:created>
  <dcterms:modified xsi:type="dcterms:W3CDTF">2019-05-09T07:47:17Z</dcterms:modified>
</cp:coreProperties>
</file>