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9\Übungen Excel 2019-6.0\"/>
    </mc:Choice>
  </mc:AlternateContent>
  <xr:revisionPtr revIDLastSave="0" documentId="13_ncr:1_{A8DBA661-5C74-4A41-982D-CF987AD87B99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Basis zu Ü17" sheetId="1" r:id="rId1"/>
    <sheet name="Übung 17 ferti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2" l="1"/>
  <c r="C8" i="2"/>
  <c r="B8" i="2"/>
  <c r="F7" i="2"/>
  <c r="D7" i="2"/>
  <c r="F6" i="2"/>
  <c r="D6" i="2"/>
  <c r="F5" i="2"/>
  <c r="D5" i="2"/>
  <c r="F4" i="2"/>
  <c r="D4" i="2"/>
  <c r="F3" i="2"/>
  <c r="D3" i="2"/>
  <c r="F2" i="2"/>
  <c r="D2" i="2"/>
  <c r="B10" i="1"/>
  <c r="B8" i="1"/>
  <c r="G7" i="1"/>
  <c r="F7" i="1"/>
  <c r="D7" i="1"/>
  <c r="F6" i="1"/>
  <c r="G6" i="1" s="1"/>
  <c r="D6" i="1"/>
  <c r="F5" i="1"/>
  <c r="G5" i="1" s="1"/>
  <c r="D5" i="1"/>
  <c r="F4" i="1"/>
  <c r="G4" i="1" s="1"/>
  <c r="D4" i="1"/>
  <c r="G3" i="1"/>
  <c r="F3" i="1"/>
  <c r="D3" i="1"/>
  <c r="F2" i="1"/>
  <c r="G2" i="1" s="1"/>
  <c r="D2" i="1"/>
  <c r="C8" i="1"/>
  <c r="F8" i="2" l="1"/>
  <c r="G6" i="2"/>
  <c r="G4" i="2"/>
  <c r="G2" i="2"/>
  <c r="G5" i="2"/>
  <c r="G7" i="2"/>
  <c r="G3" i="2"/>
</calcChain>
</file>

<file path=xl/sharedStrings.xml><?xml version="1.0" encoding="utf-8"?>
<sst xmlns="http://schemas.openxmlformats.org/spreadsheetml/2006/main" count="30" uniqueCount="15">
  <si>
    <t>Artikel</t>
  </si>
  <si>
    <t>Produktions-zahlen</t>
  </si>
  <si>
    <t>Verkaufs-zahlen</t>
  </si>
  <si>
    <t>Lager</t>
  </si>
  <si>
    <t>Preis</t>
  </si>
  <si>
    <t>Umsatz</t>
  </si>
  <si>
    <t>in %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</si>
  <si>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</si>
  <si>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</si>
  <si>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</si>
  <si>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</si>
  <si>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</si>
  <si>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</si>
  <si>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</si>
  <si>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>aktuelles 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</si>
</sst>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3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5" fontId="0" fillId="0" borderId="0" xfId="0" applyNumberFormat="1"/>
    <xf numFmtId="164" fontId="3" fillId="0" borderId="0" xfId="1" applyFont="1"/>
    <xf numFmtId="164" fontId="3" fillId="0" borderId="0" xfId="3" applyFont="1"/>
    <xf numFmtId="166" fontId="0" fillId="0" borderId="0" xfId="2" applyNumberFormat="1" applyFont="1"/>
    <xf numFmtId="3" fontId="0" fillId="0" borderId="0" xfId="0" applyNumberFormat="1"/>
    <xf numFmtId="164" fontId="3" fillId="0" borderId="1" xfId="3" applyFont="1" applyBorder="1"/>
    <xf numFmtId="14" fontId="0" fillId="0" borderId="0" xfId="0" applyNumberFormat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3" fillId="0" borderId="2" xfId="1" applyFont="1" applyBorder="1"/>
    <xf numFmtId="164" fontId="3" fillId="0" borderId="2" xfId="3" applyFont="1" applyBorder="1"/>
    <xf numFmtId="166" fontId="0" fillId="0" borderId="2" xfId="2" applyNumberFormat="1" applyFont="1" applyBorder="1"/>
    <xf numFmtId="0" fontId="0" fillId="0" borderId="3" xfId="0" applyBorder="1"/>
    <xf numFmtId="165" fontId="0" fillId="0" borderId="3" xfId="0" applyNumberFormat="1" applyBorder="1"/>
    <xf numFmtId="3" fontId="0" fillId="0" borderId="3" xfId="0" applyNumberFormat="1" applyBorder="1"/>
    <xf numFmtId="164" fontId="3" fillId="0" borderId="3" xfId="3" applyFont="1" applyBorder="1"/>
  </cellXfs>
  <cellStyles count="4">
    <cellStyle name="Euro" xfId="3" xr:uid="{00000000-0005-0000-0000-000000000000}"/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workbookViewId="0"/>
  </sheetViews>
  <sheetFormatPr baseColWidth="10" defaultRowHeight="15" x14ac:dyDescent="0.25"/>
  <cols>
    <col min="1" max="1" width="17.85546875" bestFit="1" customWidth="1"/>
    <col min="2" max="2" width="17.140625" customWidth="1"/>
    <col min="3" max="3" width="14.5703125" customWidth="1"/>
    <col min="4" max="7" width="11.28515625" customWidth="1"/>
  </cols>
  <sheetData>
    <row r="1" spans="1:9" ht="31.5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9" x14ac:dyDescent="0.25">
      <c r="A2" t="s">
        <v>7</v>
      </c>
      <c r="B2" s="3">
        <v>245</v>
      </c>
      <c r="C2" s="3">
        <v>195</v>
      </c>
      <c r="D2" s="3" t="e">
        <f>B1-C1</f>
        <v>#VALUE!</v>
      </c>
      <c r="E2" s="4">
        <v>1100</v>
      </c>
      <c r="F2" s="5">
        <f>E2*C2</f>
        <v>214500</v>
      </c>
      <c r="G2" s="6" t="e">
        <f>F2/$F$8</f>
        <v>#DIV/0!</v>
      </c>
    </row>
    <row r="3" spans="1:9" x14ac:dyDescent="0.25">
      <c r="A3" t="s">
        <v>8</v>
      </c>
      <c r="B3" s="3">
        <v>190</v>
      </c>
      <c r="C3" s="3">
        <v>130</v>
      </c>
      <c r="D3" s="3">
        <f>B3-C3</f>
        <v>60</v>
      </c>
      <c r="E3" s="4">
        <v>1230</v>
      </c>
      <c r="F3" s="5">
        <f t="shared" ref="F3:F7" si="0">E3*C3</f>
        <v>159900</v>
      </c>
      <c r="G3" s="6" t="e">
        <f t="shared" ref="G3:G7" si="1">F3/$F$8</f>
        <v>#DIV/0!</v>
      </c>
    </row>
    <row r="4" spans="1:9" x14ac:dyDescent="0.25">
      <c r="A4" t="s">
        <v>9</v>
      </c>
      <c r="B4" s="3">
        <v>240</v>
      </c>
      <c r="C4" s="3">
        <v>170</v>
      </c>
      <c r="D4" s="3">
        <f t="shared" ref="D4:D7" si="2">B4-C4</f>
        <v>70</v>
      </c>
      <c r="E4" s="4">
        <v>645</v>
      </c>
      <c r="F4" s="5">
        <f t="shared" si="0"/>
        <v>109650</v>
      </c>
      <c r="G4" s="6" t="e">
        <f t="shared" si="1"/>
        <v>#DIV/0!</v>
      </c>
    </row>
    <row r="5" spans="1:9" x14ac:dyDescent="0.25">
      <c r="A5" t="s">
        <v>10</v>
      </c>
      <c r="B5" s="3">
        <v>160</v>
      </c>
      <c r="C5" s="3">
        <v>80</v>
      </c>
      <c r="D5" s="3">
        <f t="shared" si="2"/>
        <v>80</v>
      </c>
      <c r="E5" s="4">
        <v>190</v>
      </c>
      <c r="F5" s="5">
        <f t="shared" si="0"/>
        <v>15200</v>
      </c>
      <c r="G5" s="6" t="e">
        <f t="shared" si="1"/>
        <v>#DIV/0!</v>
      </c>
    </row>
    <row r="6" spans="1:9" x14ac:dyDescent="0.25">
      <c r="A6" t="s">
        <v>11</v>
      </c>
      <c r="B6" s="3">
        <v>250</v>
      </c>
      <c r="C6" s="3">
        <v>160</v>
      </c>
      <c r="D6" s="3">
        <f t="shared" si="2"/>
        <v>90</v>
      </c>
      <c r="E6" s="4">
        <v>167</v>
      </c>
      <c r="F6" s="5">
        <f t="shared" si="0"/>
        <v>26720</v>
      </c>
      <c r="G6" s="6" t="e">
        <f t="shared" si="1"/>
        <v>#DIV/0!</v>
      </c>
    </row>
    <row r="7" spans="1:9" x14ac:dyDescent="0.25">
      <c r="A7" t="s">
        <v>12</v>
      </c>
      <c r="B7" s="3">
        <v>400</v>
      </c>
      <c r="C7" s="3">
        <v>400</v>
      </c>
      <c r="D7" s="3">
        <f t="shared" si="2"/>
        <v>0</v>
      </c>
      <c r="E7" s="4">
        <v>560</v>
      </c>
      <c r="F7" s="5">
        <f t="shared" si="0"/>
        <v>224000</v>
      </c>
      <c r="G7" s="6" t="e">
        <f t="shared" si="1"/>
        <v>#DIV/0!</v>
      </c>
    </row>
    <row r="8" spans="1:9" x14ac:dyDescent="0.25">
      <c r="A8" t="s">
        <v>13</v>
      </c>
      <c r="B8" s="3" t="e">
        <f>SUM(B2 bis B7)</f>
        <v>#NAME?</v>
      </c>
      <c r="C8" s="3" t="e">
        <f ca="1">SUME(C2:C7)</f>
        <v>#NAME?</v>
      </c>
      <c r="D8" s="3"/>
      <c r="E8" s="7"/>
      <c r="F8" s="8"/>
      <c r="G8" s="7"/>
    </row>
    <row r="9" spans="1:9" x14ac:dyDescent="0.25">
      <c r="B9" s="7"/>
      <c r="C9" s="7"/>
      <c r="D9" s="7"/>
      <c r="E9" s="7"/>
      <c r="F9" s="7"/>
      <c r="G9" s="7"/>
    </row>
    <row r="10" spans="1:9" x14ac:dyDescent="0.25">
      <c r="A10" t="s">
        <v>14</v>
      </c>
      <c r="B10" s="9" t="e">
        <f>#REF!</f>
        <v>#REF!</v>
      </c>
    </row>
    <row r="13" spans="1:9" x14ac:dyDescent="0.25">
      <c r="I13" s="9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3"/>
  <sheetViews>
    <sheetView zoomScaleNormal="100" workbookViewId="0"/>
  </sheetViews>
  <sheetFormatPr baseColWidth="10" defaultRowHeight="15" x14ac:dyDescent="0.25"/>
  <cols>
    <col min="1" max="1" width="17.85546875" bestFit="1" customWidth="1"/>
    <col min="2" max="2" width="17.140625" customWidth="1"/>
    <col min="3" max="3" width="14.5703125" customWidth="1"/>
    <col min="4" max="5" width="11.28515625" customWidth="1"/>
    <col min="6" max="6" width="12.7109375" customWidth="1"/>
    <col min="7" max="7" width="11.28515625" customWidth="1"/>
  </cols>
  <sheetData>
    <row r="1" spans="1:9" ht="31.5" x14ac:dyDescent="0.25">
      <c r="A1" s="10" t="s">
        <v>0</v>
      </c>
      <c r="B1" s="11" t="s">
        <v>1</v>
      </c>
      <c r="C1" s="11" t="s">
        <v>2</v>
      </c>
      <c r="D1" s="10" t="s">
        <v>3</v>
      </c>
      <c r="E1" s="10" t="s">
        <v>4</v>
      </c>
      <c r="F1" s="10" t="s">
        <v>5</v>
      </c>
      <c r="G1" s="10" t="s">
        <v>6</v>
      </c>
    </row>
    <row r="2" spans="1:9" ht="21" customHeight="1" x14ac:dyDescent="0.25">
      <c r="A2" s="12" t="s">
        <v>7</v>
      </c>
      <c r="B2" s="13">
        <v>245</v>
      </c>
      <c r="C2" s="13">
        <v>195</v>
      </c>
      <c r="D2" s="13">
        <f>B2-C2</f>
        <v>50</v>
      </c>
      <c r="E2" s="14">
        <v>1100</v>
      </c>
      <c r="F2" s="15">
        <f>E2*C2</f>
        <v>214500</v>
      </c>
      <c r="G2" s="16">
        <f>F2/$F$8</f>
        <v>0.28601144045761828</v>
      </c>
    </row>
    <row r="3" spans="1:9" ht="21" customHeight="1" x14ac:dyDescent="0.25">
      <c r="A3" s="12" t="s">
        <v>8</v>
      </c>
      <c r="B3" s="13">
        <v>190</v>
      </c>
      <c r="C3" s="13">
        <v>130</v>
      </c>
      <c r="D3" s="13">
        <f>B3-C3</f>
        <v>60</v>
      </c>
      <c r="E3" s="14">
        <v>1230</v>
      </c>
      <c r="F3" s="15">
        <f t="shared" ref="F3:F7" si="0">E3*C3</f>
        <v>159900</v>
      </c>
      <c r="G3" s="16">
        <f t="shared" ref="G3:G7" si="1">F3/$F$8</f>
        <v>0.21320852834113366</v>
      </c>
    </row>
    <row r="4" spans="1:9" ht="21" customHeight="1" x14ac:dyDescent="0.25">
      <c r="A4" s="12" t="s">
        <v>9</v>
      </c>
      <c r="B4" s="13">
        <v>240</v>
      </c>
      <c r="C4" s="13">
        <v>170</v>
      </c>
      <c r="D4" s="13">
        <f t="shared" ref="D4:D7" si="2">B4-C4</f>
        <v>70</v>
      </c>
      <c r="E4" s="14">
        <v>645</v>
      </c>
      <c r="F4" s="15">
        <f t="shared" si="0"/>
        <v>109650</v>
      </c>
      <c r="G4" s="16">
        <f t="shared" si="1"/>
        <v>0.14620584823392935</v>
      </c>
    </row>
    <row r="5" spans="1:9" ht="21" customHeight="1" x14ac:dyDescent="0.25">
      <c r="A5" s="12" t="s">
        <v>10</v>
      </c>
      <c r="B5" s="13">
        <v>160</v>
      </c>
      <c r="C5" s="13">
        <v>80</v>
      </c>
      <c r="D5" s="13">
        <f t="shared" si="2"/>
        <v>80</v>
      </c>
      <c r="E5" s="14">
        <v>190</v>
      </c>
      <c r="F5" s="15">
        <f t="shared" si="0"/>
        <v>15200</v>
      </c>
      <c r="G5" s="16">
        <f t="shared" si="1"/>
        <v>2.0267477365761299E-2</v>
      </c>
    </row>
    <row r="6" spans="1:9" ht="21" customHeight="1" x14ac:dyDescent="0.25">
      <c r="A6" s="12" t="s">
        <v>11</v>
      </c>
      <c r="B6" s="13">
        <v>250</v>
      </c>
      <c r="C6" s="13">
        <v>160</v>
      </c>
      <c r="D6" s="13">
        <f t="shared" si="2"/>
        <v>90</v>
      </c>
      <c r="E6" s="14">
        <v>167</v>
      </c>
      <c r="F6" s="15">
        <f t="shared" si="0"/>
        <v>26720</v>
      </c>
      <c r="G6" s="16">
        <f t="shared" si="1"/>
        <v>3.5628091790338282E-2</v>
      </c>
    </row>
    <row r="7" spans="1:9" ht="21" customHeight="1" x14ac:dyDescent="0.25">
      <c r="A7" s="12" t="s">
        <v>12</v>
      </c>
      <c r="B7" s="13">
        <v>400</v>
      </c>
      <c r="C7" s="13">
        <v>400</v>
      </c>
      <c r="D7" s="13">
        <f t="shared" si="2"/>
        <v>0</v>
      </c>
      <c r="E7" s="14">
        <v>560</v>
      </c>
      <c r="F7" s="15">
        <f t="shared" si="0"/>
        <v>224000</v>
      </c>
      <c r="G7" s="16">
        <f t="shared" si="1"/>
        <v>0.29867861381121913</v>
      </c>
    </row>
    <row r="8" spans="1:9" ht="21" customHeight="1" thickBot="1" x14ac:dyDescent="0.3">
      <c r="A8" s="17" t="s">
        <v>13</v>
      </c>
      <c r="B8" s="18">
        <f>SUM(B2:B7)</f>
        <v>1485</v>
      </c>
      <c r="C8" s="18">
        <f>SUM(C2:C7)</f>
        <v>1135</v>
      </c>
      <c r="D8" s="18"/>
      <c r="E8" s="19"/>
      <c r="F8" s="20">
        <f>SUM(F2:F7)</f>
        <v>749970</v>
      </c>
      <c r="G8" s="19"/>
    </row>
    <row r="9" spans="1:9" ht="15.75" thickTop="1" x14ac:dyDescent="0.25">
      <c r="B9" s="7"/>
      <c r="C9" s="7"/>
      <c r="D9" s="7"/>
      <c r="E9" s="7"/>
      <c r="F9" s="7"/>
      <c r="G9" s="7"/>
    </row>
    <row r="10" spans="1:9" x14ac:dyDescent="0.25">
      <c r="A10" t="s">
        <v>14</v>
      </c>
      <c r="B10" s="9">
        <f ca="1">TODAY()</f>
        <v>43522</v>
      </c>
    </row>
    <row r="13" spans="1:9" x14ac:dyDescent="0.25">
      <c r="I13" s="9"/>
    </row>
  </sheetData>
  <sheetProtection algorithmName="SHA-512" hashValue="oJZRJ2miKaCfjNH+slC/z8nqKQ3X8hKSSB3zmyvjGKuO/1Zv69LLtImGABSrz2D6uU46yJQmAMcYyejsESti9Q==" saltValue="BUUoLm1PTjE8DqIjSLyECw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90" orientation="portrait" horizontalDpi="0" verticalDpi="0" r:id="rId1"/>
  <headerFooter>
    <oddHeader>&amp;R&amp;F</oddHeader>
    <oddFooter>&amp;CAlfred Einöder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Basis zu Ü17</vt:lpstr>
      <vt:lpstr>Übung 17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2018-03-19T16:58:10Z</dcterms:created>
  <dcterms:modified xsi:type="dcterms:W3CDTF">2019-02-26T15:14:28Z</dcterms:modified>
</cp:coreProperties>
</file>