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DE6BD53D-C5B0-4D0B-8149-55836A016248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8" sheetId="1" r:id="rId1"/>
    <sheet name="Ü18 fertig Teil 1" sheetId="2" r:id="rId2"/>
    <sheet name="Ü18 fertig Teil 2" sheetId="3" r:id="rId3"/>
    <sheet name="Basis zu Ü18 Reserve" sheetId="4" r:id="rId4"/>
  </sheets>
  <definedNames>
    <definedName name="_xlnm._FilterDatabase" localSheetId="0" hidden="1">'Basis zu Ü18'!$A$1:$H$59</definedName>
    <definedName name="_xlnm._FilterDatabase" localSheetId="3" hidden="1">'Basis zu Ü18 Reserve'!$A$1:$H$59</definedName>
    <definedName name="_xlnm._FilterDatabase" localSheetId="1" hidden="1">'Ü18 fertig Teil 1'!$A$1:$H$59</definedName>
    <definedName name="_xlnm._FilterDatabase" localSheetId="2" hidden="1">'Ü18 fertig Teil 2'!$A$1:$H$59</definedName>
    <definedName name="_xlnm.Print_Titles" localSheetId="0">'Basis zu Ü18'!$1:$1</definedName>
    <definedName name="_xlnm.Print_Titles" localSheetId="3">'Basis zu Ü18 Reserve'!$1:$1</definedName>
    <definedName name="_xlnm.Print_Titles" localSheetId="1">'Ü18 fertig Teil 1'!$1:$1</definedName>
    <definedName name="_xlnm.Print_Titles" localSheetId="2">'Ü18 fertig Teil 2'!$1:$1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3" l="1"/>
  <c r="E61" i="3"/>
  <c r="G61" i="3"/>
  <c r="D61" i="2"/>
  <c r="E61" i="2"/>
  <c r="G61" i="2"/>
</calcChain>
</file>

<file path=xl/sharedStrings.xml><?xml version="1.0" encoding="utf-8"?>
<sst xmlns="http://schemas.openxmlformats.org/spreadsheetml/2006/main" count="966" uniqueCount="22">
  <si>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</si>
  <si>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</si>
  <si>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</si>
  <si>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</si>
  <si>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</si>
  <si>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</si>
  <si>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</si>
  <si>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</si>
  <si>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</si>
  <si>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</si>
  <si>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</si>
  <si>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</si>
  <si>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</si>
  <si>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</si>
  <si>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</si>
  <si>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</si>
  <si>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</si>
  <si>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</si>
  <si>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</si>
  <si>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Ergebnis</t>
  </si>
  <si>
    <t>Jäger</t>
  </si>
  <si>
    <t>Wild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</si>
</sst>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4" fillId="0" borderId="0" xfId="2" applyFont="1"/>
    <xf numFmtId="164" fontId="0" fillId="0" borderId="0" xfId="1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165" fontId="5" fillId="0" borderId="0" xfId="0" applyNumberFormat="1" applyFont="1"/>
    <xf numFmtId="164" fontId="5" fillId="0" borderId="0" xfId="0" applyNumberFormat="1" applyFont="1"/>
    <xf numFmtId="165" fontId="5" fillId="0" borderId="0" xfId="1" applyNumberFormat="1" applyFont="1"/>
    <xf numFmtId="164" fontId="5" fillId="0" borderId="0" xfId="1" applyFont="1"/>
  </cellXfs>
  <cellStyles count="3">
    <cellStyle name="Komma" xfId="1" builtinId="3"/>
    <cellStyle name="Normal_PRODUCTS (2)" xfId="2" xr:uid="{00000000-0005-0000-0000-000001000000}"/>
    <cellStyle name="Standard" xfId="0" builtinId="0"/>
  </cellStyles>
  <dxfs count="2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2</xdr:row>
      <xdr:rowOff>104775</xdr:rowOff>
    </xdr:from>
    <xdr:to>
      <xdr:col>12</xdr:col>
      <xdr:colOff>342900</xdr:colOff>
      <xdr:row>19</xdr:row>
      <xdr:rowOff>180975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24369BE-2B35-4B69-83FC-63E0BCC0CFCD}"/>
            </a:ext>
          </a:extLst>
        </xdr:cNvPr>
        <xdr:cNvSpPr txBox="1"/>
      </xdr:nvSpPr>
      <xdr:spPr>
        <a:xfrm>
          <a:off x="5876925" y="504825"/>
          <a:ext cx="3905250" cy="3314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Vorschau auf Datenauswertungen,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wie sie im Modul Excel-Advanced genauer erarbeitet werden.</a:t>
          </a:r>
        </a:p>
        <a:p>
          <a:endParaRPr lang="de-AT" sz="1100" baseline="0"/>
        </a:p>
        <a:p>
          <a:r>
            <a:rPr lang="de-AT" sz="1100" i="1" baseline="0"/>
            <a:t>Sortieren und Filtern </a:t>
          </a:r>
          <a:r>
            <a:rPr lang="de-AT" sz="1100" baseline="0"/>
            <a:t>über Befehle des Menübandes:</a:t>
          </a:r>
        </a:p>
        <a:p>
          <a:r>
            <a:rPr lang="de-AT" sz="1100" baseline="0"/>
            <a:t>Markieren Sie eine Zelle in der Tabelle und wählen Sie </a:t>
          </a:r>
          <a:r>
            <a:rPr lang="de-AT" sz="1100" b="1" cap="small" baseline="0"/>
            <a:t>Daten /Sortieren und Filtern /Filtern</a:t>
          </a:r>
        </a:p>
        <a:p>
          <a:endParaRPr lang="de-AT" sz="1100" baseline="0"/>
        </a:p>
        <a:p>
          <a:r>
            <a:rPr lang="de-AT" sz="1100" baseline="0"/>
            <a:t>Öffnen das DropDown-Feld einer Überschrift und testen Sie die verschiedenen Auswahlmöglichkeiten über Sortieren und Filtern </a:t>
          </a:r>
        </a:p>
        <a:p>
          <a:endParaRPr lang="de-AT" sz="1100" baseline="0"/>
        </a:p>
        <a:p>
          <a:endParaRPr lang="de-AT" sz="1100"/>
        </a:p>
        <a:p>
          <a:endParaRPr lang="de-AT" sz="1100"/>
        </a:p>
        <a:p>
          <a:r>
            <a:rPr lang="de-AT" sz="1100"/>
            <a:t>Nutzung der </a:t>
          </a:r>
          <a:r>
            <a:rPr lang="de-AT" sz="1100" i="1"/>
            <a:t>dynamischen Tabelle</a:t>
          </a:r>
          <a:r>
            <a:rPr lang="de-AT" sz="1100"/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/>
            <a:t> 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Markieren Sie eine Zelle in der Tabelle und wählen Sie </a:t>
          </a:r>
          <a:r>
            <a:rPr lang="de-AT" sz="11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Einfügen /Tabellen/Tabelle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>
              <a:effectLst/>
            </a:rPr>
            <a:t>Über das Kontextmenü können Sie weiter Einstellungen, wie zB </a:t>
          </a:r>
          <a:r>
            <a:rPr lang="de-AT" i="1">
              <a:effectLst/>
            </a:rPr>
            <a:t>Ergebniszeile</a:t>
          </a:r>
          <a:r>
            <a:rPr lang="de-AT">
              <a:effectLst/>
            </a:rPr>
            <a:t> vornehmen.</a:t>
          </a:r>
        </a:p>
        <a:p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2</xdr:row>
      <xdr:rowOff>123825</xdr:rowOff>
    </xdr:from>
    <xdr:to>
      <xdr:col>12</xdr:col>
      <xdr:colOff>400050</xdr:colOff>
      <xdr:row>20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B8A4229-89CE-4F2C-A62D-2532293895E6}"/>
            </a:ext>
          </a:extLst>
        </xdr:cNvPr>
        <xdr:cNvSpPr txBox="1"/>
      </xdr:nvSpPr>
      <xdr:spPr>
        <a:xfrm>
          <a:off x="5934075" y="523875"/>
          <a:ext cx="3905250" cy="3314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Vorschau auf Datenauswertungen,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wie sie im Modul Excel-Advanced genauer erarbeitet werden.</a:t>
          </a:r>
        </a:p>
        <a:p>
          <a:endParaRPr lang="de-AT" sz="1100" baseline="0"/>
        </a:p>
        <a:p>
          <a:r>
            <a:rPr lang="de-AT" sz="1100" i="1" baseline="0"/>
            <a:t>Sortieren und Filtern </a:t>
          </a:r>
          <a:r>
            <a:rPr lang="de-AT" sz="1100" baseline="0"/>
            <a:t>über Befehle des Menübandes:</a:t>
          </a:r>
        </a:p>
        <a:p>
          <a:r>
            <a:rPr lang="de-AT" sz="1100" baseline="0"/>
            <a:t>Markieren Sie eine Zelle in der Tabelle und wählen Sie </a:t>
          </a:r>
          <a:r>
            <a:rPr lang="de-AT" sz="1100" b="1" cap="small" baseline="0"/>
            <a:t>Daten /Sortieren und Filtern /Filtern</a:t>
          </a:r>
        </a:p>
        <a:p>
          <a:endParaRPr lang="de-AT" sz="1100" baseline="0"/>
        </a:p>
        <a:p>
          <a:r>
            <a:rPr lang="de-AT" sz="1100" baseline="0"/>
            <a:t>Öffnen das DropDown-Feld einer Überschrift und testen Sie die verschiedenen Auswahlmöglichkeiten über Sortieren und Filtern </a:t>
          </a:r>
        </a:p>
        <a:p>
          <a:endParaRPr lang="de-AT" sz="1100" baseline="0"/>
        </a:p>
        <a:p>
          <a:endParaRPr lang="de-AT" sz="1100"/>
        </a:p>
        <a:p>
          <a:endParaRPr lang="de-AT" sz="1100"/>
        </a:p>
        <a:p>
          <a:r>
            <a:rPr lang="de-AT" sz="1100"/>
            <a:t>Nutzung der </a:t>
          </a:r>
          <a:r>
            <a:rPr lang="de-AT" sz="1100" i="1"/>
            <a:t>dynamischen Tabelle</a:t>
          </a:r>
          <a:r>
            <a:rPr lang="de-AT" sz="1100"/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/>
            <a:t> 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Markieren Sie eine Zelle in der Tabelle und wählen Sie </a:t>
          </a:r>
          <a:r>
            <a:rPr lang="de-AT" sz="11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Einfügen /Tabellen/Tabelle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>
              <a:effectLst/>
            </a:rPr>
            <a:t>Über das Kontextmenü können Sie weiter Einstellungen, wie zB </a:t>
          </a:r>
          <a:r>
            <a:rPr lang="de-AT" i="1">
              <a:effectLst/>
            </a:rPr>
            <a:t>Ergebniszeile</a:t>
          </a:r>
          <a:r>
            <a:rPr lang="de-AT">
              <a:effectLst/>
            </a:rPr>
            <a:t> vornehmen.</a:t>
          </a:r>
        </a:p>
        <a:p>
          <a:endParaRPr lang="de-AT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G61" totalsRowCount="1" headerRowDxfId="23" headerRowBorderDxfId="22" headerRowCellStyle="Normal_PRODUCTS (2)">
  <autoFilter ref="A1:G60" xr:uid="{00000000-0009-0000-0100-000001000000}">
    <filterColumn colId="2">
      <filters>
        <filter val="Gasthaus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000-000001000000}" name="Produkt" totalsRowLabel="Ergebnis"/>
    <tableColumn id="2" xr3:uid="{00000000-0010-0000-0000-000002000000}" name="Datum" dataDxfId="21" totalsRowDxfId="20"/>
    <tableColumn id="3" xr3:uid="{00000000-0010-0000-0000-000003000000}" name="Vertriebsweg"/>
    <tableColumn id="4" xr3:uid="{00000000-0010-0000-0000-000004000000}" name="Umsatz" totalsRowFunction="sum" dataDxfId="19" totalsRowDxfId="18" dataCellStyle="Komma"/>
    <tableColumn id="5" xr3:uid="{00000000-0010-0000-0000-000005000000}" name="Einheiten" totalsRowFunction="sum" dataDxfId="17" totalsRowDxfId="16" dataCellStyle="Komma"/>
    <tableColumn id="6" xr3:uid="{00000000-0010-0000-0000-000006000000}" name="Verkäufer" dataDxfId="15" totalsRowDxfId="14"/>
    <tableColumn id="7" xr3:uid="{00000000-0010-0000-0000-000007000000}" name="Region" totalsRowFunction="count" dataDxfId="13" totalsRowDxfId="1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1:G61" totalsRowCount="1" headerRowDxfId="11" headerRowBorderDxfId="10" headerRowCellStyle="Normal_PRODUCTS (2)">
  <autoFilter ref="A1:G60" xr:uid="{00000000-0009-0000-0100-000002000000}">
    <filterColumn colId="3">
      <customFilters>
        <customFilter operator="greaterThan" val="5000"/>
      </customFilters>
    </filterColumn>
    <filterColumn colId="5">
      <filters>
        <filter val="Jovanovic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100-000001000000}" name="Produkt" totalsRowLabel="Ergebnis"/>
    <tableColumn id="2" xr3:uid="{00000000-0010-0000-0100-000002000000}" name="Datum" dataDxfId="9" totalsRowDxfId="8"/>
    <tableColumn id="3" xr3:uid="{00000000-0010-0000-0100-000003000000}" name="Vertriebsweg"/>
    <tableColumn id="4" xr3:uid="{00000000-0010-0000-0100-000004000000}" name="Umsatz" totalsRowFunction="sum" dataDxfId="7" totalsRowDxfId="6" dataCellStyle="Komma"/>
    <tableColumn id="5" xr3:uid="{00000000-0010-0000-0100-000005000000}" name="Einheiten" totalsRowFunction="sum" dataDxfId="5" totalsRowDxfId="4" dataCellStyle="Komma"/>
    <tableColumn id="6" xr3:uid="{00000000-0010-0000-0100-000006000000}" name="Verkäufer" dataDxfId="3" totalsRowDxfId="2"/>
    <tableColumn id="7" xr3:uid="{00000000-0010-0000-0100-000007000000}" name="Region" totalsRowFunction="count" dataDxfId="1" totalsRow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G59"/>
  <sheetViews>
    <sheetView tabSelected="1"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42410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42410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42398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42395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42394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42426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42382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42390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42374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42396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42425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42411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42394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42382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42381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42424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42395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42409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42416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42397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42405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42398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42416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42380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42412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42387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42418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42401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42380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42419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42417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42389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42409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42415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42425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42395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42402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42384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42374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42384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42422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42415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42396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42380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42380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42424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42382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42415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42410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42426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42426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42381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42383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42394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42377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42405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42408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42417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42374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42374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42377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42380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thickTop="1" x14ac:dyDescent="0.25">
      <c r="A6" t="s">
        <v>16</v>
      </c>
      <c r="B6" s="6">
        <v>42380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idden="1" x14ac:dyDescent="0.25">
      <c r="A7" t="s">
        <v>16</v>
      </c>
      <c r="B7" s="6">
        <v>42380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idden="1" x14ac:dyDescent="0.25">
      <c r="A8" t="s">
        <v>7</v>
      </c>
      <c r="B8" s="6">
        <v>42380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idden="1" x14ac:dyDescent="0.25">
      <c r="A9" t="s">
        <v>16</v>
      </c>
      <c r="B9" s="6">
        <v>42381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idden="1" x14ac:dyDescent="0.25">
      <c r="A10" t="s">
        <v>16</v>
      </c>
      <c r="B10" s="6">
        <v>42381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idden="1" x14ac:dyDescent="0.25">
      <c r="A11" t="s">
        <v>7</v>
      </c>
      <c r="B11" s="6">
        <v>42382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idden="1" x14ac:dyDescent="0.25">
      <c r="A12" t="s">
        <v>16</v>
      </c>
      <c r="B12" s="6">
        <v>42382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42382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42383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42384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42384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42387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42389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42390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42394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42394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42394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42395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hidden="1" x14ac:dyDescent="0.25">
      <c r="A24" t="s">
        <v>16</v>
      </c>
      <c r="B24" s="6">
        <v>42395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42395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hidden="1" x14ac:dyDescent="0.25">
      <c r="A26" t="s">
        <v>7</v>
      </c>
      <c r="B26" s="6">
        <v>42396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42396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hidden="1" x14ac:dyDescent="0.25">
      <c r="A28" t="s">
        <v>7</v>
      </c>
      <c r="B28" s="6">
        <v>42397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hidden="1" x14ac:dyDescent="0.25">
      <c r="A29" t="s">
        <v>7</v>
      </c>
      <c r="B29" s="6">
        <v>42398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42398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42401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42402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hidden="1" x14ac:dyDescent="0.25">
      <c r="A33" t="s">
        <v>7</v>
      </c>
      <c r="B33" s="6">
        <v>42405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42405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x14ac:dyDescent="0.25">
      <c r="A35" t="s">
        <v>7</v>
      </c>
      <c r="B35" s="6">
        <v>42408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42409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42409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42410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hidden="1" x14ac:dyDescent="0.25">
      <c r="A39" t="s">
        <v>7</v>
      </c>
      <c r="B39" s="6">
        <v>42410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42410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42411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42412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42415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42415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x14ac:dyDescent="0.25">
      <c r="A45" t="s">
        <v>16</v>
      </c>
      <c r="B45" s="6">
        <v>42415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hidden="1" x14ac:dyDescent="0.25">
      <c r="A46" t="s">
        <v>7</v>
      </c>
      <c r="B46" s="6">
        <v>42416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42416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42417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42417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42418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42419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42422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42424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42424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42425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x14ac:dyDescent="0.25">
      <c r="A56" t="s">
        <v>16</v>
      </c>
      <c r="B56" s="6">
        <v>42425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42426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42426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42426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x14ac:dyDescent="0.25">
      <c r="A60" t="s">
        <v>21</v>
      </c>
      <c r="B60" s="6">
        <v>42428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SUBTOTAL(109,Tabelle1[Umsatz])</f>
        <v>15178.6</v>
      </c>
      <c r="E61" s="12">
        <f>SUBTOTAL(109,Tabelle1[Einheiten])</f>
        <v>8375</v>
      </c>
      <c r="G61" s="10">
        <f>SUBTOTAL(103,Tabelle1[Region])</f>
        <v>5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42374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42374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42377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42380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hidden="1" thickTop="1" x14ac:dyDescent="0.25">
      <c r="A6" t="s">
        <v>16</v>
      </c>
      <c r="B6" s="6">
        <v>42380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t="15.75" hidden="1" thickTop="1" x14ac:dyDescent="0.25">
      <c r="A7" t="s">
        <v>16</v>
      </c>
      <c r="B7" s="6">
        <v>42380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t="15.75" hidden="1" thickTop="1" x14ac:dyDescent="0.25">
      <c r="A8" t="s">
        <v>7</v>
      </c>
      <c r="B8" s="6">
        <v>42380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t="15.75" hidden="1" thickTop="1" x14ac:dyDescent="0.25">
      <c r="A9" t="s">
        <v>16</v>
      </c>
      <c r="B9" s="6">
        <v>42381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t="15.75" hidden="1" thickTop="1" x14ac:dyDescent="0.25">
      <c r="A10" t="s">
        <v>16</v>
      </c>
      <c r="B10" s="6">
        <v>42381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t="15.75" hidden="1" thickTop="1" x14ac:dyDescent="0.25">
      <c r="A11" t="s">
        <v>7</v>
      </c>
      <c r="B11" s="6">
        <v>42382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t="15.75" thickTop="1" x14ac:dyDescent="0.25">
      <c r="A12" t="s">
        <v>16</v>
      </c>
      <c r="B12" s="6">
        <v>42382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42382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42383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42384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42384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42387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42389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42390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42394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42394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42394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42395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x14ac:dyDescent="0.25">
      <c r="A24" t="s">
        <v>16</v>
      </c>
      <c r="B24" s="6">
        <v>42395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42395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x14ac:dyDescent="0.25">
      <c r="A26" t="s">
        <v>7</v>
      </c>
      <c r="B26" s="6">
        <v>42396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42396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42397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x14ac:dyDescent="0.25">
      <c r="A29" t="s">
        <v>7</v>
      </c>
      <c r="B29" s="6">
        <v>42398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42398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42401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42402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x14ac:dyDescent="0.25">
      <c r="A33" t="s">
        <v>7</v>
      </c>
      <c r="B33" s="6">
        <v>42405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42405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hidden="1" x14ac:dyDescent="0.25">
      <c r="A35" t="s">
        <v>7</v>
      </c>
      <c r="B35" s="6">
        <v>42408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42409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42409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42410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x14ac:dyDescent="0.25">
      <c r="A39" t="s">
        <v>7</v>
      </c>
      <c r="B39" s="6">
        <v>42410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42410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42411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42412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42415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42415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hidden="1" x14ac:dyDescent="0.25">
      <c r="A45" t="s">
        <v>16</v>
      </c>
      <c r="B45" s="6">
        <v>42415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x14ac:dyDescent="0.25">
      <c r="A46" t="s">
        <v>7</v>
      </c>
      <c r="B46" s="6">
        <v>42416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42416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42417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42417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42418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42419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42422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42424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42424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42425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hidden="1" x14ac:dyDescent="0.25">
      <c r="A56" t="s">
        <v>16</v>
      </c>
      <c r="B56" s="6">
        <v>42425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42426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42426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42426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hidden="1" x14ac:dyDescent="0.25">
      <c r="A60" t="s">
        <v>21</v>
      </c>
      <c r="B60" s="6">
        <v>42428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SUBTOTAL(109,Tabelle13[Umsatz])</f>
        <v>71868.75</v>
      </c>
      <c r="E61" s="12">
        <f>SUBTOTAL(109,Tabelle13[Einheiten])</f>
        <v>59266</v>
      </c>
      <c r="G61" s="10">
        <f>SUBTOTAL(103,Tabelle13[Region])</f>
        <v>8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G59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42410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42410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42398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42395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42394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42426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42382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42390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42374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42396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42425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42411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42394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42382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42381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42424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42395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42409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42416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42397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42405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42398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42416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42380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42412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42387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42418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42401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42380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42419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42417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42389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42409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42415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42425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42395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42402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42384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42374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42384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42422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42415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42396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42380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42380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42424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42382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42415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42410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42426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42426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42381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42383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42394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42377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42405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42408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42417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Basis zu Ü18</vt:lpstr>
      <vt:lpstr>Ü18 fertig Teil 1</vt:lpstr>
      <vt:lpstr>Ü18 fertig Teil 2</vt:lpstr>
      <vt:lpstr>Basis zu Ü18 Reserve</vt:lpstr>
      <vt:lpstr>'Basis zu Ü18'!Drucktitel</vt:lpstr>
      <vt:lpstr>'Basis zu Ü18 Reserve'!Drucktitel</vt:lpstr>
      <vt:lpstr>'Ü18 fertig Teil 1'!Drucktitel</vt:lpstr>
      <vt:lpstr>'Ü18 fertig Teil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2018-03-19T17:00:47Z</dcterms:created>
  <dcterms:modified xsi:type="dcterms:W3CDTF">2019-02-26T15:14:57Z</dcterms:modified>
</cp:coreProperties>
</file>